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95" windowHeight="11760"/>
  </bookViews>
  <sheets>
    <sheet name="5 2018" sheetId="1" r:id="rId1"/>
  </sheets>
  <externalReferences>
    <externalReference r:id="rId2"/>
  </externalReferences>
  <definedNames>
    <definedName name="_xlnm._FilterDatabase" localSheetId="0" hidden="1">'5 2018'!#REF!</definedName>
    <definedName name="_xlnm.Print_Area" localSheetId="0">'5 2018'!$A$1:$AV$86</definedName>
  </definedNames>
  <calcPr calcId="125725"/>
</workbook>
</file>

<file path=xl/calcChain.xml><?xml version="1.0" encoding="utf-8"?>
<calcChain xmlns="http://schemas.openxmlformats.org/spreadsheetml/2006/main">
  <c r="C81" i="1"/>
  <c r="B81"/>
  <c r="A81"/>
  <c r="C80"/>
  <c r="B80"/>
  <c r="A80"/>
  <c r="C79"/>
  <c r="B79"/>
  <c r="A79"/>
  <c r="C78"/>
  <c r="B78"/>
  <c r="A78"/>
  <c r="C77"/>
  <c r="B77"/>
  <c r="A77"/>
  <c r="C76"/>
  <c r="B76"/>
  <c r="A76"/>
  <c r="C75"/>
  <c r="B75"/>
  <c r="A75"/>
  <c r="C74"/>
  <c r="B74"/>
  <c r="A74"/>
  <c r="C73"/>
  <c r="B73"/>
  <c r="A73"/>
  <c r="C72"/>
  <c r="B72"/>
  <c r="A72"/>
  <c r="C71"/>
  <c r="B71"/>
  <c r="A71"/>
  <c r="C70"/>
  <c r="B70"/>
  <c r="A70"/>
  <c r="C69"/>
  <c r="B69"/>
  <c r="A69"/>
  <c r="C68"/>
  <c r="B68"/>
  <c r="A68"/>
  <c r="C67"/>
  <c r="B67"/>
  <c r="A67"/>
  <c r="C66"/>
  <c r="B66"/>
  <c r="A66"/>
  <c r="C65"/>
  <c r="B65"/>
  <c r="A65"/>
  <c r="C64"/>
  <c r="B64"/>
  <c r="A64"/>
  <c r="AN63"/>
  <c r="AM63"/>
  <c r="AV63" s="1"/>
  <c r="AL63"/>
  <c r="AU63" s="1"/>
  <c r="AK63"/>
  <c r="AT63" s="1"/>
  <c r="AJ63"/>
  <c r="AS63" s="1"/>
  <c r="AI63"/>
  <c r="AR63" s="1"/>
  <c r="AH63"/>
  <c r="AQ63" s="1"/>
  <c r="AG63"/>
  <c r="AP63" s="1"/>
  <c r="AF63"/>
  <c r="AO63" s="1"/>
  <c r="C63"/>
  <c r="B63"/>
  <c r="A63"/>
  <c r="AN62"/>
  <c r="AM62"/>
  <c r="AV62" s="1"/>
  <c r="AL62"/>
  <c r="AU62" s="1"/>
  <c r="AK62"/>
  <c r="AT62" s="1"/>
  <c r="AJ62"/>
  <c r="AS62" s="1"/>
  <c r="AI62"/>
  <c r="AR62" s="1"/>
  <c r="AH62"/>
  <c r="AQ62" s="1"/>
  <c r="AG62"/>
  <c r="AP62" s="1"/>
  <c r="AF62"/>
  <c r="AO62" s="1"/>
  <c r="C62"/>
  <c r="B62"/>
  <c r="A62"/>
  <c r="AN61"/>
  <c r="AM61"/>
  <c r="AV61" s="1"/>
  <c r="AL61"/>
  <c r="AU61" s="1"/>
  <c r="AK61"/>
  <c r="AT61" s="1"/>
  <c r="AJ61"/>
  <c r="AS61" s="1"/>
  <c r="AI61"/>
  <c r="AR61" s="1"/>
  <c r="AH61"/>
  <c r="AQ61" s="1"/>
  <c r="AG61"/>
  <c r="AP61" s="1"/>
  <c r="AF61"/>
  <c r="AO61" s="1"/>
  <c r="C61"/>
  <c r="B61"/>
  <c r="A61"/>
  <c r="AT60"/>
  <c r="AN60"/>
  <c r="AM60"/>
  <c r="AV60" s="1"/>
  <c r="AL60"/>
  <c r="AU60" s="1"/>
  <c r="AK60"/>
  <c r="AJ60"/>
  <c r="AS60" s="1"/>
  <c r="AI60"/>
  <c r="AR60" s="1"/>
  <c r="AH60"/>
  <c r="AQ60" s="1"/>
  <c r="AG60"/>
  <c r="AP60" s="1"/>
  <c r="AF60"/>
  <c r="AO60" s="1"/>
  <c r="C60"/>
  <c r="B60"/>
  <c r="A60"/>
  <c r="AT59"/>
  <c r="AN59"/>
  <c r="AM59"/>
  <c r="AV59" s="1"/>
  <c r="AL59"/>
  <c r="AU59" s="1"/>
  <c r="AK59"/>
  <c r="AJ59"/>
  <c r="AS59" s="1"/>
  <c r="AI59"/>
  <c r="AR59" s="1"/>
  <c r="AH59"/>
  <c r="AQ59" s="1"/>
  <c r="AG59"/>
  <c r="AP59" s="1"/>
  <c r="AF59"/>
  <c r="AO59" s="1"/>
  <c r="C59"/>
  <c r="B59"/>
  <c r="A59"/>
  <c r="AT58"/>
  <c r="AN58"/>
  <c r="AM58"/>
  <c r="AV58" s="1"/>
  <c r="AL58"/>
  <c r="AU58" s="1"/>
  <c r="AK58"/>
  <c r="AJ58"/>
  <c r="AS58" s="1"/>
  <c r="AI58"/>
  <c r="AR58" s="1"/>
  <c r="AH58"/>
  <c r="AQ58" s="1"/>
  <c r="AG58"/>
  <c r="AP58" s="1"/>
  <c r="AF58"/>
  <c r="AO58" s="1"/>
  <c r="C58"/>
  <c r="B58"/>
  <c r="A58"/>
  <c r="AT57"/>
  <c r="AN57"/>
  <c r="AM57"/>
  <c r="AV57" s="1"/>
  <c r="AV56" s="1"/>
  <c r="AV54" s="1"/>
  <c r="AL57"/>
  <c r="AU57" s="1"/>
  <c r="AU56" s="1"/>
  <c r="AU54" s="1"/>
  <c r="AK57"/>
  <c r="AJ57"/>
  <c r="AS57" s="1"/>
  <c r="AI57"/>
  <c r="AR57" s="1"/>
  <c r="AR56" s="1"/>
  <c r="AR54" s="1"/>
  <c r="AH57"/>
  <c r="AQ57" s="1"/>
  <c r="AQ56" s="1"/>
  <c r="AQ54" s="1"/>
  <c r="AG57"/>
  <c r="AP57" s="1"/>
  <c r="AF57"/>
  <c r="AO57" s="1"/>
  <c r="C57"/>
  <c r="B57"/>
  <c r="A57"/>
  <c r="AN56"/>
  <c r="AN54" s="1"/>
  <c r="AN49" s="1"/>
  <c r="AM56"/>
  <c r="AL56"/>
  <c r="AL54" s="1"/>
  <c r="AL49" s="1"/>
  <c r="AL23" s="1"/>
  <c r="AL21" s="1"/>
  <c r="AK56"/>
  <c r="AJ56"/>
  <c r="AJ54" s="1"/>
  <c r="AJ49" s="1"/>
  <c r="AJ23" s="1"/>
  <c r="AJ21" s="1"/>
  <c r="AI56"/>
  <c r="AH56"/>
  <c r="AH54" s="1"/>
  <c r="AH49" s="1"/>
  <c r="AH23" s="1"/>
  <c r="AH21" s="1"/>
  <c r="AG56"/>
  <c r="AF56"/>
  <c r="AF54" s="1"/>
  <c r="AF49" s="1"/>
  <c r="AF23" s="1"/>
  <c r="AF21" s="1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A56"/>
  <c r="C55"/>
  <c r="B55"/>
  <c r="A55"/>
  <c r="AM54"/>
  <c r="AK54"/>
  <c r="AI54"/>
  <c r="AG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54"/>
  <c r="AN53"/>
  <c r="AM53"/>
  <c r="AV53" s="1"/>
  <c r="AV52" s="1"/>
  <c r="AV50" s="1"/>
  <c r="AL53"/>
  <c r="AU53" s="1"/>
  <c r="AU52" s="1"/>
  <c r="AU50" s="1"/>
  <c r="AU49" s="1"/>
  <c r="AK53"/>
  <c r="AT53" s="1"/>
  <c r="AT52" s="1"/>
  <c r="AT50" s="1"/>
  <c r="AJ53"/>
  <c r="AS53" s="1"/>
  <c r="AS52" s="1"/>
  <c r="AS50" s="1"/>
  <c r="AI53"/>
  <c r="AR53" s="1"/>
  <c r="AR52" s="1"/>
  <c r="AR50" s="1"/>
  <c r="AH53"/>
  <c r="AQ53" s="1"/>
  <c r="AQ52" s="1"/>
  <c r="AQ50" s="1"/>
  <c r="AQ49" s="1"/>
  <c r="AG53"/>
  <c r="AP53" s="1"/>
  <c r="AP52" s="1"/>
  <c r="AP50" s="1"/>
  <c r="AF53"/>
  <c r="AO53" s="1"/>
  <c r="AO52" s="1"/>
  <c r="AO50" s="1"/>
  <c r="C53"/>
  <c r="B53"/>
  <c r="A53"/>
  <c r="AN52"/>
  <c r="AM52"/>
  <c r="AM50" s="1"/>
  <c r="AM49" s="1"/>
  <c r="AM23" s="1"/>
  <c r="AM21" s="1"/>
  <c r="AL52"/>
  <c r="AK52"/>
  <c r="AK50" s="1"/>
  <c r="AK49" s="1"/>
  <c r="AK23" s="1"/>
  <c r="AK21" s="1"/>
  <c r="AJ52"/>
  <c r="AI52"/>
  <c r="AI50" s="1"/>
  <c r="AI49" s="1"/>
  <c r="AI23" s="1"/>
  <c r="AI21" s="1"/>
  <c r="AH52"/>
  <c r="AG52"/>
  <c r="AG50" s="1"/>
  <c r="AG49" s="1"/>
  <c r="AG23" s="1"/>
  <c r="AG21" s="1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A52"/>
  <c r="C51"/>
  <c r="B51"/>
  <c r="A51"/>
  <c r="AN50"/>
  <c r="AL50"/>
  <c r="AJ50"/>
  <c r="AH50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A50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A49"/>
  <c r="C48"/>
  <c r="B48"/>
  <c r="A48"/>
  <c r="C47"/>
  <c r="B47"/>
  <c r="A47"/>
  <c r="C46"/>
  <c r="B46"/>
  <c r="A46"/>
  <c r="C45"/>
  <c r="B45"/>
  <c r="A45"/>
  <c r="C44"/>
  <c r="B44"/>
  <c r="A44"/>
  <c r="C43"/>
  <c r="B43"/>
  <c r="A43"/>
  <c r="C42"/>
  <c r="B42"/>
  <c r="A42"/>
  <c r="C41"/>
  <c r="B41"/>
  <c r="A41"/>
  <c r="C40"/>
  <c r="B40"/>
  <c r="A40"/>
  <c r="C39"/>
  <c r="B39"/>
  <c r="A39"/>
  <c r="C38"/>
  <c r="B38"/>
  <c r="A38"/>
  <c r="C37"/>
  <c r="B37"/>
  <c r="A37"/>
  <c r="C36"/>
  <c r="B36"/>
  <c r="A36"/>
  <c r="C35"/>
  <c r="B35"/>
  <c r="A35"/>
  <c r="C34"/>
  <c r="B34"/>
  <c r="A34"/>
  <c r="C33"/>
  <c r="B33"/>
  <c r="A33"/>
  <c r="C32"/>
  <c r="B32"/>
  <c r="A32"/>
  <c r="C31"/>
  <c r="B31"/>
  <c r="A31"/>
  <c r="C30"/>
  <c r="B30"/>
  <c r="A30"/>
  <c r="C29"/>
  <c r="B29"/>
  <c r="A29"/>
  <c r="C28"/>
  <c r="B28"/>
  <c r="A28"/>
  <c r="C27"/>
  <c r="B27"/>
  <c r="A27"/>
  <c r="C26"/>
  <c r="B26"/>
  <c r="A26"/>
  <c r="C25"/>
  <c r="B25"/>
  <c r="A25"/>
  <c r="C24"/>
  <c r="B24"/>
  <c r="A24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AN23" s="1"/>
  <c r="AN21" s="1"/>
  <c r="C23"/>
  <c r="B23"/>
  <c r="A23"/>
  <c r="C22"/>
  <c r="B22"/>
  <c r="A22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A21"/>
  <c r="AQ23" l="1"/>
  <c r="AQ21" s="1"/>
  <c r="AU23"/>
  <c r="AU21" s="1"/>
  <c r="AP56"/>
  <c r="AP54" s="1"/>
  <c r="AT56"/>
  <c r="AT54" s="1"/>
  <c r="AR23"/>
  <c r="AR21" s="1"/>
  <c r="AP23"/>
  <c r="AP21" s="1"/>
  <c r="AP49"/>
  <c r="AT49"/>
  <c r="AV23"/>
  <c r="AV21" s="1"/>
  <c r="AT23"/>
  <c r="AT21" s="1"/>
  <c r="AO23"/>
  <c r="AO21" s="1"/>
  <c r="AS23"/>
  <c r="AS21" s="1"/>
  <c r="AR49"/>
  <c r="AV49"/>
  <c r="AO56"/>
  <c r="AO54" s="1"/>
  <c r="AO49" s="1"/>
  <c r="AS56"/>
  <c r="AS54" s="1"/>
  <c r="AS49"/>
</calcChain>
</file>

<file path=xl/sharedStrings.xml><?xml version="1.0" encoding="utf-8"?>
<sst xmlns="http://schemas.openxmlformats.org/spreadsheetml/2006/main" count="2148" uniqueCount="79">
  <si>
    <t>Приложение № 5</t>
  </si>
  <si>
    <t>к приказу Министерства промышленности, энергетики и торговли Красноярского края</t>
  </si>
  <si>
    <t>от "_______"____________2017 г</t>
  </si>
  <si>
    <t>Форма 5. План ввода основных средств (с распределением по кварталам)</t>
  </si>
  <si>
    <t xml:space="preserve"> на год 2018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</si>
  <si>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</si>
  <si>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</si>
  <si>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</si>
  <si>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</si>
  <si>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2017 год</t>
  </si>
  <si>
    <t xml:space="preserve">Утвержденные плановые значения показателей приведены в соответствии с  </t>
  </si>
  <si>
    <t>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</si>
  <si>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</si>
  <si>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</si>
  <si>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</si>
  <si>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</si>
  <si>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год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</si>
  <si>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</si>
  <si>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</si>
  <si>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</si>
  <si>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</si>
  <si>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</si>
  <si>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</si>
  <si>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</si>
  <si>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</si>
  <si>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</si>
  <si>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</si>
  <si>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</si>
  <si>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</si>
  <si>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</si>
  <si>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</si>
  <si>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</si>
  <si>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</si>
  <si>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</si>
  <si>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</si>
  <si>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</si>
  <si>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</si>
  <si>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</si>
  <si>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</si>
  <si>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</si>
  <si>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</si>
  <si>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</si>
  <si>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</si>
  <si>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</si>
  <si>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</si>
  <si>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</si>
  <si>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</si>
  <si>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</si>
  <si>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</si>
  <si>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</si>
  <si>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</si>
  <si>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</si>
  <si>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</si>
  <si>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</si>
  <si>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</si>
  <si>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</si>
  <si>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</si>
  <si>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</si>
  <si>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</si>
  <si>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</si>
  <si>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</si>
  <si>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</si>
  <si>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</si>
  <si>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</si>
  <si>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</si>
  <si>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</si>
  <si>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</si>
  <si>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</si>
  <si>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</si>
  <si>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</si>
  <si>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</si>
  <si>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</si>
  <si>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</si>
  <si>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</si>
  <si>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</si>
  <si>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</si>
  <si>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нд</t>
  </si>
  <si>
    <t xml:space="preserve">Подписано с использованием электронной цифровой подписи от 16.08.2016 серийный номер 3a 01 96 2b 00 03 00 02 91 f0 </t>
  </si>
  <si>
    <t>Итого план
за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</si>
</sst>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35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3" borderId="0" applyNumberFormat="0" applyBorder="0" applyAlignment="0" applyProtection="0"/>
    <xf numFmtId="0" fontId="16" fillId="11" borderId="7" applyNumberFormat="0" applyAlignment="0" applyProtection="0"/>
    <xf numFmtId="0" fontId="17" fillId="24" borderId="8" applyNumberFormat="0" applyAlignment="0" applyProtection="0"/>
    <xf numFmtId="0" fontId="18" fillId="24" borderId="7" applyNumberFormat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25" borderId="13" applyNumberFormat="0" applyAlignment="0" applyProtection="0"/>
    <xf numFmtId="0" fontId="24" fillId="0" borderId="0" applyNumberFormat="0" applyFill="0" applyBorder="0" applyAlignment="0" applyProtection="0"/>
    <xf numFmtId="0" fontId="25" fillId="26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4" applyBorder="0" applyAlignment="0">
      <alignment horizontal="center" wrapText="1"/>
    </xf>
    <xf numFmtId="0" fontId="28" fillId="7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7" borderId="14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5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0" borderId="0">
      <alignment horizontal="left" vertical="top"/>
    </xf>
    <xf numFmtId="0" fontId="34" fillId="8" borderId="0" applyNumberFormat="0" applyBorder="0" applyAlignment="0" applyProtection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4" fillId="0" borderId="0" xfId="1" applyFont="1" applyFill="1" applyAlignment="1"/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right" vertical="center"/>
    </xf>
    <xf numFmtId="0" fontId="4" fillId="0" borderId="0" xfId="1" applyFont="1" applyFill="1"/>
    <xf numFmtId="0" fontId="5" fillId="0" borderId="0" xfId="2" applyFont="1" applyAlignment="1">
      <alignment wrapText="1"/>
    </xf>
    <xf numFmtId="0" fontId="5" fillId="0" borderId="0" xfId="2" applyFont="1" applyAlignment="1">
      <alignment horizontal="right"/>
    </xf>
    <xf numFmtId="0" fontId="9" fillId="0" borderId="0" xfId="0" applyFont="1" applyFill="1" applyAlignment="1">
      <alignment horizont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11" fillId="0" borderId="0" xfId="3" applyFont="1" applyFill="1" applyBorder="1" applyAlignment="1"/>
    <xf numFmtId="0" fontId="8" fillId="0" borderId="0" xfId="1" applyFont="1" applyAlignment="1">
      <alignment horizontal="center"/>
    </xf>
    <xf numFmtId="0" fontId="8" fillId="0" borderId="0" xfId="1" applyFont="1" applyAlignment="1"/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9" fillId="0" borderId="0" xfId="4" applyFont="1" applyFill="1" applyBorder="1" applyAlignment="1"/>
    <xf numFmtId="0" fontId="9" fillId="0" borderId="1" xfId="4" applyFont="1" applyFill="1" applyBorder="1" applyAlignment="1"/>
    <xf numFmtId="0" fontId="2" fillId="0" borderId="0" xfId="0" applyFont="1" applyBorder="1"/>
    <xf numFmtId="0" fontId="12" fillId="0" borderId="4" xfId="5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12" fillId="0" borderId="4" xfId="5" applyFont="1" applyFill="1" applyBorder="1" applyAlignment="1">
      <alignment horizontal="center" vertical="center" textRotation="90" wrapText="1"/>
    </xf>
    <xf numFmtId="0" fontId="12" fillId="0" borderId="4" xfId="5" applyFont="1" applyFill="1" applyBorder="1" applyAlignment="1">
      <alignment horizontal="center" vertical="center"/>
    </xf>
    <xf numFmtId="49" fontId="12" fillId="0" borderId="4" xfId="5" applyNumberFormat="1" applyFont="1" applyFill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49" fontId="9" fillId="2" borderId="4" xfId="0" applyNumberFormat="1" applyFont="1" applyFill="1" applyBorder="1"/>
    <xf numFmtId="0" fontId="9" fillId="2" borderId="4" xfId="0" applyFont="1" applyFill="1" applyBorder="1" applyAlignment="1">
      <alignment wrapText="1"/>
    </xf>
    <xf numFmtId="2" fontId="9" fillId="2" borderId="4" xfId="0" applyNumberFormat="1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0" xfId="0" applyFont="1" applyFill="1"/>
    <xf numFmtId="49" fontId="2" fillId="0" borderId="4" xfId="0" applyNumberFormat="1" applyFont="1" applyBorder="1"/>
    <xf numFmtId="0" fontId="2" fillId="0" borderId="4" xfId="0" applyFont="1" applyBorder="1" applyAlignment="1">
      <alignment wrapText="1"/>
    </xf>
    <xf numFmtId="2" fontId="2" fillId="0" borderId="4" xfId="0" applyNumberFormat="1" applyFont="1" applyBorder="1" applyAlignment="1">
      <alignment horizontal="center"/>
    </xf>
    <xf numFmtId="49" fontId="2" fillId="3" borderId="4" xfId="0" applyNumberFormat="1" applyFont="1" applyFill="1" applyBorder="1"/>
    <xf numFmtId="0" fontId="2" fillId="3" borderId="4" xfId="0" applyFont="1" applyFill="1" applyBorder="1" applyAlignment="1">
      <alignment wrapText="1"/>
    </xf>
    <xf numFmtId="2" fontId="2" fillId="3" borderId="4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0" xfId="0" applyFont="1" applyFill="1"/>
    <xf numFmtId="49" fontId="9" fillId="4" borderId="4" xfId="0" applyNumberFormat="1" applyFont="1" applyFill="1" applyBorder="1"/>
    <xf numFmtId="0" fontId="9" fillId="4" borderId="4" xfId="0" applyFont="1" applyFill="1" applyBorder="1" applyAlignment="1">
      <alignment wrapText="1"/>
    </xf>
    <xf numFmtId="2" fontId="9" fillId="4" borderId="4" xfId="0" applyNumberFormat="1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0" xfId="0" applyFont="1" applyFill="1"/>
    <xf numFmtId="49" fontId="9" fillId="5" borderId="4" xfId="0" applyNumberFormat="1" applyFont="1" applyFill="1" applyBorder="1"/>
    <xf numFmtId="0" fontId="9" fillId="5" borderId="4" xfId="0" applyFont="1" applyFill="1" applyBorder="1" applyAlignment="1">
      <alignment wrapText="1"/>
    </xf>
    <xf numFmtId="2" fontId="9" fillId="5" borderId="4" xfId="0" applyNumberFormat="1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5" borderId="0" xfId="0" applyFont="1" applyFill="1"/>
    <xf numFmtId="49" fontId="2" fillId="0" borderId="3" xfId="0" applyNumberFormat="1" applyFont="1" applyBorder="1"/>
    <xf numFmtId="0" fontId="2" fillId="0" borderId="3" xfId="0" applyFont="1" applyBorder="1" applyAlignment="1">
      <alignment wrapText="1"/>
    </xf>
    <xf numFmtId="2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12" fillId="0" borderId="4" xfId="5" applyFont="1" applyFill="1" applyBorder="1" applyAlignment="1">
      <alignment horizontal="center" vertical="center"/>
    </xf>
    <xf numFmtId="0" fontId="12" fillId="0" borderId="4" xfId="5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/>
    </xf>
    <xf numFmtId="0" fontId="12" fillId="0" borderId="3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7" fillId="0" borderId="0" xfId="3" applyFont="1" applyFill="1" applyBorder="1" applyAlignment="1">
      <alignment horizontal="center"/>
    </xf>
    <xf numFmtId="0" fontId="8" fillId="0" borderId="0" xfId="1" applyFont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23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ИР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Титул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вост" xfId="232"/>
    <cellStyle name="Хороший 2" xfId="2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>
        <row r="20">
          <cell r="A20" t="str">
            <v>0</v>
          </cell>
          <cell r="B20" t="str">
            <v>ВСЕГО по инвестиционной программе, в том числе:</v>
          </cell>
          <cell r="C20" t="str">
            <v>нд</v>
          </cell>
        </row>
        <row r="21">
          <cell r="A21" t="str">
            <v>0.1</v>
          </cell>
          <cell r="B21" t="str">
            <v>Технологическое присоединение, всего</v>
          </cell>
          <cell r="C21" t="str">
            <v>нд</v>
          </cell>
        </row>
        <row r="22">
          <cell r="A22" t="str">
            <v>0.2</v>
          </cell>
          <cell r="B22" t="str">
            <v>Реконструкция, модернизация, техническое перевооружение, всего</v>
          </cell>
          <cell r="C22" t="str">
            <v>нд</v>
          </cell>
        </row>
        <row r="23">
          <cell r="A23" t="str">
            <v>0.3</v>
          </cell>
          <cell r="B23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3" t="str">
            <v>нд</v>
          </cell>
        </row>
        <row r="24">
          <cell r="A24" t="str">
            <v>0.4</v>
          </cell>
          <cell r="B24" t="str">
            <v>Прочее новое строительство объектов электросетевого хозяйства, всего</v>
          </cell>
          <cell r="C24" t="str">
            <v>нд</v>
          </cell>
        </row>
        <row r="25">
          <cell r="A25" t="str">
            <v>0.5</v>
          </cell>
          <cell r="B25" t="str">
            <v>Покупка земельных участков для целей реализации инвестиционных проектов, всего</v>
          </cell>
          <cell r="C25" t="str">
            <v>нд</v>
          </cell>
        </row>
        <row r="26">
          <cell r="A26" t="str">
            <v>0.6</v>
          </cell>
          <cell r="B26" t="str">
            <v>Прочие инвестиционные проекты, всего</v>
          </cell>
          <cell r="C26" t="str">
            <v>нд</v>
          </cell>
        </row>
        <row r="27">
          <cell r="A27" t="str">
            <v>1</v>
          </cell>
          <cell r="B27" t="str">
            <v>Красноярский край</v>
          </cell>
          <cell r="C27" t="str">
            <v>нд</v>
          </cell>
        </row>
        <row r="28">
          <cell r="A28" t="str">
            <v>1.1</v>
          </cell>
          <cell r="B28" t="str">
            <v>Технологическое присоединение, всего, в том числе:</v>
          </cell>
          <cell r="C28" t="str">
            <v>Г</v>
          </cell>
        </row>
        <row r="29">
          <cell r="A29" t="str">
            <v>1.1.1</v>
          </cell>
          <cell r="B29" t="str">
            <v>Технологическое присоединение энергопринимающих устройств потребителей, всего, в том числе:</v>
          </cell>
          <cell r="C29" t="str">
            <v>Г</v>
          </cell>
        </row>
        <row r="30">
          <cell r="A30" t="str">
            <v>1.1.1.1</v>
          </cell>
          <cell r="B30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0" t="str">
            <v>нд</v>
          </cell>
        </row>
        <row r="31">
          <cell r="A31" t="str">
            <v>1.1.1.2</v>
          </cell>
          <cell r="B31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1" t="str">
            <v>нд</v>
          </cell>
        </row>
        <row r="32">
          <cell r="A32" t="str">
            <v>1.1.1.3</v>
          </cell>
          <cell r="B32" t="str">
            <v>Технологическое присоединение энергопринимающих устройств потребителей свыше 150 кВт, всего, в том числе:</v>
          </cell>
          <cell r="C32" t="str">
            <v>нд</v>
          </cell>
        </row>
        <row r="33">
          <cell r="A33" t="str">
            <v>1.1.2</v>
          </cell>
          <cell r="B33" t="str">
            <v>Технологическое присоединение объектов электросетевого хозяйства, всего, в том числе:</v>
          </cell>
          <cell r="C33" t="str">
            <v>Г</v>
          </cell>
        </row>
        <row r="34">
          <cell r="A34" t="str">
            <v>1.1.2.1</v>
          </cell>
          <cell r="B34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4" t="str">
            <v>Г</v>
          </cell>
        </row>
        <row r="35">
          <cell r="A35" t="str">
            <v>1.1.2.2</v>
          </cell>
          <cell r="B35" t="str">
            <v>Технологическое присоединение к электрическим сетям иных сетевых организаций, всего, в том числе:</v>
          </cell>
          <cell r="C35" t="str">
            <v>Г</v>
          </cell>
        </row>
        <row r="36">
          <cell r="A36" t="str">
            <v>1.1.3</v>
          </cell>
          <cell r="B36" t="str">
            <v>Технологическое присоединение объектов по производству электрической энергии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Наименование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1.1.3.1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Наименование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1.1.3.2</v>
          </cell>
          <cell r="B4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1.1.3.2</v>
          </cell>
          <cell r="B4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4" t="str">
            <v>Г</v>
          </cell>
        </row>
        <row r="45">
          <cell r="A45" t="str">
            <v>1.1.4</v>
          </cell>
          <cell r="B45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5" t="str">
            <v>Г</v>
          </cell>
        </row>
        <row r="46">
          <cell r="A46" t="str">
            <v>1.1.4.1</v>
          </cell>
          <cell r="B4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6" t="str">
            <v>Г</v>
          </cell>
        </row>
        <row r="47">
          <cell r="A47" t="str">
            <v>1.1.4.2</v>
          </cell>
          <cell r="B4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7" t="str">
            <v>Г</v>
          </cell>
        </row>
        <row r="48">
          <cell r="A48" t="str">
            <v>1.2</v>
          </cell>
          <cell r="B48" t="str">
            <v>Реконструкция, модернизация, техническое перевооружение всего, в том числе:</v>
          </cell>
          <cell r="C48" t="str">
            <v>Г</v>
          </cell>
        </row>
        <row r="49">
          <cell r="A49" t="str">
            <v>1.2.1</v>
          </cell>
          <cell r="B49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1.2.1.1</v>
          </cell>
          <cell r="B50" t="str">
            <v>Реконструкция трансформаторных и иных подстанций, всего, в том числе:</v>
          </cell>
          <cell r="C50" t="str">
            <v>Г</v>
          </cell>
        </row>
        <row r="51">
          <cell r="A51" t="str">
            <v>1.2.1.2</v>
          </cell>
          <cell r="B51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1" t="str">
            <v>Г</v>
          </cell>
        </row>
        <row r="52">
          <cell r="A52" t="str">
            <v>1.2.1.2</v>
          </cell>
          <cell r="B52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2" t="str">
            <v>H_101120000804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6" t="str">
            <v>H_0000024554</v>
          </cell>
        </row>
        <row r="57">
          <cell r="A57" t="str">
            <v>1.2.2.2</v>
          </cell>
          <cell r="B57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7" t="str">
            <v>H_СТР09754</v>
          </cell>
        </row>
        <row r="58">
          <cell r="A58" t="str">
            <v>1.2.2.2</v>
          </cell>
          <cell r="B58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8" t="str">
            <v>H_СТР09758</v>
          </cell>
        </row>
        <row r="59">
          <cell r="A59" t="str">
            <v>1.2.2.2</v>
          </cell>
          <cell r="B59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9" t="str">
            <v>H_ИНФ05163</v>
          </cell>
        </row>
        <row r="60">
          <cell r="A60" t="str">
            <v>1.2.2.2</v>
          </cell>
          <cell r="B60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60" t="str">
            <v>H_ИНФ07306</v>
          </cell>
        </row>
        <row r="61">
          <cell r="A61" t="str">
            <v>1.2.2.2</v>
          </cell>
          <cell r="B61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61" t="str">
            <v>H_ИНФ06443</v>
          </cell>
        </row>
        <row r="62">
          <cell r="A62" t="str">
            <v>1.2.2.2</v>
          </cell>
          <cell r="B62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2" t="str">
            <v>H_00000001</v>
          </cell>
        </row>
        <row r="63">
          <cell r="A63" t="str">
            <v>1.2.3</v>
          </cell>
          <cell r="B63" t="str">
            <v>Развитие и модернизация учета электрической энергии (мощности), всего, в том числе:</v>
          </cell>
          <cell r="C63" t="str">
            <v>Г</v>
          </cell>
        </row>
        <row r="64">
          <cell r="A64" t="str">
            <v>1.2.3.1</v>
          </cell>
          <cell r="B64" t="str">
            <v>«Установка приборов учета, класс напряжения 0,22 (0,4) кВ, всего, в том числе:»</v>
          </cell>
          <cell r="C64" t="str">
            <v>Г</v>
          </cell>
        </row>
        <row r="65">
          <cell r="A65" t="str">
            <v>1.2.3.2</v>
          </cell>
          <cell r="B65" t="str">
            <v>«Установка приборов учета, класс напряжения 6 (10) кВ, всего, в том числе:»</v>
          </cell>
          <cell r="C65" t="str">
            <v>Г</v>
          </cell>
        </row>
        <row r="66">
          <cell r="A66" t="str">
            <v>1.2.3.3</v>
          </cell>
          <cell r="B66" t="str">
            <v>«Установка приборов учета, класс напряжения 35 кВ, всего, в том числе:»</v>
          </cell>
          <cell r="C66" t="str">
            <v>Г</v>
          </cell>
        </row>
        <row r="67">
          <cell r="A67" t="str">
            <v>1.2.3.4</v>
          </cell>
          <cell r="B67" t="str">
            <v>«Установка приборов учета, класс напряжения 110 кВ и выше, всего, в том числе:»</v>
          </cell>
          <cell r="C67" t="str">
            <v>Г</v>
          </cell>
        </row>
        <row r="68">
          <cell r="A68" t="str">
            <v>1.2.3.5</v>
          </cell>
          <cell r="B68" t="str">
            <v>«Включение приборов учета в систему сбора и передачи данных, класс напряжения 0,22 (0,4) кВ, всего, в том числе:»</v>
          </cell>
          <cell r="C68" t="str">
            <v>Г</v>
          </cell>
        </row>
        <row r="69">
          <cell r="A69" t="str">
            <v>1.2.3.6</v>
          </cell>
          <cell r="B69" t="str">
            <v>«Включение приборов учета в систему сбора и передачи данных, класс напряжения 6 (10) кВ, всего, в том числе:»</v>
          </cell>
          <cell r="C69" t="str">
            <v>Г</v>
          </cell>
        </row>
        <row r="70">
          <cell r="A70" t="str">
            <v>1.2.3.7</v>
          </cell>
          <cell r="B70" t="str">
            <v>«Включение приборов учета в систему сбора и передачи данных, класс напряжения 35 кВ, всего, в том числе:»</v>
          </cell>
          <cell r="C70" t="str">
            <v>Г</v>
          </cell>
        </row>
        <row r="71">
          <cell r="A71" t="str">
            <v>1.2.3.8</v>
          </cell>
          <cell r="B71" t="str">
            <v>«Включение приборов учета в систему сбора и передачи данных, класс напряжения 110 кВ и выше, всего, в том числе:»</v>
          </cell>
          <cell r="C71" t="str">
            <v>Г</v>
          </cell>
        </row>
        <row r="72">
          <cell r="A72" t="str">
            <v>1.2.4</v>
          </cell>
          <cell r="B72" t="str">
            <v>Реконструкция, модернизация, техническое перевооружение прочих объектов основных средств, всего, в том числе:</v>
          </cell>
          <cell r="C72" t="str">
            <v>Г</v>
          </cell>
        </row>
        <row r="73">
          <cell r="A73" t="str">
            <v>1.2.4.1</v>
          </cell>
          <cell r="B73" t="str">
            <v>Реконструкция прочих объектов основных средств, всего, в том числе:</v>
          </cell>
          <cell r="C73" t="str">
            <v>Г</v>
          </cell>
        </row>
        <row r="74">
          <cell r="A74" t="str">
            <v>1.2.4.2</v>
          </cell>
          <cell r="B74" t="str">
            <v>Модернизация, техническое перевооружение прочих объектов основных средств, всего, в том числе:</v>
          </cell>
          <cell r="C74" t="str">
            <v>Г</v>
          </cell>
        </row>
        <row r="75">
          <cell r="A75" t="str">
            <v>1.3</v>
          </cell>
          <cell r="B75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5" t="str">
            <v>Г</v>
          </cell>
        </row>
        <row r="76">
          <cell r="A76" t="str">
            <v>1.3.1</v>
          </cell>
          <cell r="B76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6" t="str">
            <v>Г</v>
          </cell>
        </row>
        <row r="77">
          <cell r="A77" t="str">
            <v>1.3.2</v>
          </cell>
          <cell r="B77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7" t="str">
            <v>Г</v>
          </cell>
        </row>
        <row r="78">
          <cell r="A78" t="str">
            <v>1.4</v>
          </cell>
          <cell r="B78" t="str">
            <v>Прочее новое строительство объектов электросетевого хозяйства, всего, в том числе:</v>
          </cell>
          <cell r="C78" t="str">
            <v>Г</v>
          </cell>
        </row>
        <row r="79">
          <cell r="A79" t="str">
            <v>1.5</v>
          </cell>
          <cell r="B79" t="str">
            <v>Покупка земельных участков для целей реализации инвестиционных проектов, всего, в том числе:</v>
          </cell>
          <cell r="C79" t="str">
            <v>Г</v>
          </cell>
        </row>
        <row r="80">
          <cell r="A80" t="str">
            <v>1.6</v>
          </cell>
          <cell r="B80" t="str">
            <v>Прочие инвестиционные проекты, всего, в том числе:</v>
          </cell>
          <cell r="C80" t="str">
            <v>Г</v>
          </cell>
        </row>
      </sheetData>
      <sheetData sheetId="1"/>
      <sheetData sheetId="2"/>
      <sheetData sheetId="3"/>
      <sheetData sheetId="4"/>
      <sheetData sheetId="5">
        <row r="52">
          <cell r="U52">
            <v>1.7203389830508473</v>
          </cell>
          <cell r="V52">
            <v>0.63</v>
          </cell>
          <cell r="W52">
            <v>0</v>
          </cell>
          <cell r="X52">
            <v>0</v>
          </cell>
          <cell r="Y52">
            <v>0</v>
          </cell>
          <cell r="Z52">
            <v>4</v>
          </cell>
          <cell r="AA52">
            <v>3</v>
          </cell>
          <cell r="AB52">
            <v>0</v>
          </cell>
        </row>
        <row r="56">
          <cell r="U56">
            <v>1.3745762711864409</v>
          </cell>
          <cell r="V56">
            <v>0</v>
          </cell>
          <cell r="W56">
            <v>0</v>
          </cell>
          <cell r="X56">
            <v>1.0840000000000001</v>
          </cell>
          <cell r="Y56">
            <v>0</v>
          </cell>
          <cell r="Z56">
            <v>0</v>
          </cell>
          <cell r="AA56">
            <v>0</v>
          </cell>
          <cell r="AB56">
            <v>21</v>
          </cell>
        </row>
        <row r="57">
          <cell r="U57">
            <v>1.8194915254237287</v>
          </cell>
          <cell r="V57">
            <v>0</v>
          </cell>
          <cell r="W57">
            <v>0</v>
          </cell>
          <cell r="X57">
            <v>1.4339999999999999</v>
          </cell>
          <cell r="Y57">
            <v>0</v>
          </cell>
          <cell r="Z57">
            <v>0</v>
          </cell>
          <cell r="AA57">
            <v>0</v>
          </cell>
          <cell r="AB57">
            <v>29</v>
          </cell>
        </row>
        <row r="58">
          <cell r="U58">
            <v>1.522033898305085</v>
          </cell>
          <cell r="V58">
            <v>0</v>
          </cell>
          <cell r="W58">
            <v>0</v>
          </cell>
          <cell r="X58">
            <v>1.2</v>
          </cell>
          <cell r="Y58">
            <v>0</v>
          </cell>
          <cell r="Z58">
            <v>0</v>
          </cell>
          <cell r="AA58">
            <v>0</v>
          </cell>
          <cell r="AB58">
            <v>21</v>
          </cell>
        </row>
        <row r="59">
          <cell r="U59">
            <v>3.4779661016949155</v>
          </cell>
          <cell r="V59">
            <v>0</v>
          </cell>
          <cell r="W59">
            <v>0</v>
          </cell>
          <cell r="X59">
            <v>0.77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</row>
        <row r="60">
          <cell r="U60">
            <v>6.648305084745763</v>
          </cell>
          <cell r="V60">
            <v>0</v>
          </cell>
          <cell r="W60">
            <v>0</v>
          </cell>
          <cell r="X60">
            <v>1.9790000000000001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</row>
        <row r="61">
          <cell r="U61">
            <v>1.0915254237288137</v>
          </cell>
          <cell r="V61">
            <v>0</v>
          </cell>
          <cell r="W61">
            <v>0</v>
          </cell>
          <cell r="X61">
            <v>2.35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</row>
        <row r="62">
          <cell r="U62">
            <v>0.55593220338983051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Y268"/>
  <sheetViews>
    <sheetView tabSelected="1" view="pageBreakPreview" topLeftCell="A5" zoomScale="75" zoomScaleNormal="100" zoomScaleSheetLayoutView="75" workbookViewId="0">
      <selection activeCell="AN26" sqref="AN26"/>
    </sheetView>
  </sheetViews>
  <sheetFormatPr defaultRowHeight="15.75"/>
  <cols>
    <col min="1" max="1" width="11.625" style="1" customWidth="1"/>
    <col min="2" max="2" width="37.375" style="1" customWidth="1"/>
    <col min="3" max="3" width="13.875" style="2" customWidth="1"/>
    <col min="4" max="4" width="18" style="1" customWidth="1"/>
    <col min="5" max="5" width="6.125" style="1" customWidth="1"/>
    <col min="6" max="12" width="6" style="1" customWidth="1"/>
    <col min="13" max="13" width="18" style="1" customWidth="1"/>
    <col min="14" max="21" width="6" style="1" customWidth="1"/>
    <col min="22" max="22" width="18" style="1" customWidth="1"/>
    <col min="23" max="30" width="6" style="1" customWidth="1"/>
    <col min="31" max="31" width="18" style="1" customWidth="1"/>
    <col min="32" max="39" width="6" style="1" customWidth="1"/>
    <col min="40" max="40" width="18" style="1" customWidth="1"/>
    <col min="41" max="48" width="6" style="1" customWidth="1"/>
    <col min="49" max="49" width="3.5" style="1" customWidth="1"/>
    <col min="50" max="50" width="5.75" style="1" customWidth="1"/>
    <col min="51" max="51" width="16.125" style="1" customWidth="1"/>
    <col min="52" max="52" width="21.25" style="1" customWidth="1"/>
    <col min="53" max="53" width="12.625" style="1" customWidth="1"/>
    <col min="54" max="54" width="22.375" style="1" customWidth="1"/>
    <col min="55" max="55" width="10.875" style="1" customWidth="1"/>
    <col min="56" max="56" width="17.375" style="1" customWidth="1"/>
    <col min="57" max="58" width="4.125" style="1" customWidth="1"/>
    <col min="59" max="59" width="3.75" style="1" customWidth="1"/>
    <col min="60" max="60" width="3.875" style="1" customWidth="1"/>
    <col min="61" max="61" width="4.5" style="1" customWidth="1"/>
    <col min="62" max="62" width="5" style="1" customWidth="1"/>
    <col min="63" max="63" width="5.5" style="1" customWidth="1"/>
    <col min="64" max="64" width="5.75" style="1" customWidth="1"/>
    <col min="65" max="65" width="5.5" style="1" customWidth="1"/>
    <col min="66" max="67" width="5" style="1" customWidth="1"/>
    <col min="68" max="68" width="12.875" style="1" customWidth="1"/>
    <col min="69" max="78" width="5" style="1" customWidth="1"/>
    <col min="79" max="16384" width="9" style="1"/>
  </cols>
  <sheetData>
    <row r="1" spans="1:77" ht="18.75"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O1" s="4" t="s">
        <v>0</v>
      </c>
      <c r="AP1" s="4"/>
      <c r="AQ1" s="5"/>
      <c r="AR1" s="5"/>
      <c r="AV1" s="6"/>
    </row>
    <row r="2" spans="1:77" ht="51" customHeight="1"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O2" s="71" t="s">
        <v>1</v>
      </c>
      <c r="AP2" s="71"/>
      <c r="AQ2" s="71"/>
      <c r="AR2" s="71"/>
      <c r="AS2" s="71"/>
      <c r="AT2" s="71"/>
      <c r="AU2" s="71"/>
      <c r="AV2" s="71"/>
    </row>
    <row r="3" spans="1:77" ht="18.75"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O3" s="7" t="s">
        <v>2</v>
      </c>
      <c r="AP3" s="7"/>
      <c r="AQ3" s="8"/>
      <c r="AR3" s="8"/>
      <c r="AV3" s="9"/>
    </row>
    <row r="4" spans="1:77" ht="18.75">
      <c r="A4" s="72" t="s">
        <v>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</row>
    <row r="5" spans="1:77" ht="18.75">
      <c r="A5" s="73" t="s">
        <v>4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</row>
    <row r="6" spans="1:77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</row>
    <row r="7" spans="1:77" ht="18.75">
      <c r="B7" s="11"/>
      <c r="C7" s="12"/>
      <c r="D7" s="11"/>
      <c r="E7" s="11"/>
      <c r="F7" s="11" t="s">
        <v>5</v>
      </c>
      <c r="G7" s="11"/>
      <c r="H7" s="11"/>
      <c r="I7" s="11"/>
      <c r="J7" s="11"/>
      <c r="K7" s="11"/>
      <c r="L7" s="11"/>
      <c r="M7" s="74" t="s">
        <v>6</v>
      </c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</row>
    <row r="8" spans="1:77">
      <c r="A8" s="14" t="s">
        <v>7</v>
      </c>
      <c r="B8" s="14"/>
      <c r="C8" s="15"/>
      <c r="D8" s="14"/>
      <c r="E8" s="14"/>
      <c r="F8" s="14"/>
      <c r="G8" s="14"/>
      <c r="H8" s="14"/>
      <c r="I8" s="14"/>
      <c r="J8" s="14"/>
      <c r="K8" s="14"/>
      <c r="L8" s="14"/>
      <c r="M8" s="75" t="s">
        <v>8</v>
      </c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</row>
    <row r="9" spans="1:77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</row>
    <row r="10" spans="1:77">
      <c r="A10" s="76" t="s">
        <v>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</row>
    <row r="11" spans="1:77" ht="18.7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77" ht="18.75">
      <c r="B12" s="19"/>
      <c r="C12" s="1"/>
      <c r="D12" s="19"/>
      <c r="E12" s="64" t="s">
        <v>10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5" t="s">
        <v>11</v>
      </c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</row>
    <row r="13" spans="1:77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Q13" s="20"/>
      <c r="R13" s="66" t="s">
        <v>12</v>
      </c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21"/>
      <c r="AX14" s="21"/>
      <c r="AY14" s="21"/>
      <c r="AZ14" s="21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</row>
    <row r="15" spans="1:77">
      <c r="A15" s="68" t="s">
        <v>13</v>
      </c>
      <c r="B15" s="63" t="s">
        <v>14</v>
      </c>
      <c r="C15" s="63" t="s">
        <v>15</v>
      </c>
      <c r="D15" s="62" t="s">
        <v>16</v>
      </c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23"/>
      <c r="AX15" s="23"/>
      <c r="AY15" s="23"/>
      <c r="AZ15" s="23"/>
    </row>
    <row r="16" spans="1:77">
      <c r="A16" s="69"/>
      <c r="B16" s="63"/>
      <c r="C16" s="63"/>
      <c r="D16" s="62" t="s">
        <v>17</v>
      </c>
      <c r="E16" s="62"/>
      <c r="F16" s="62"/>
      <c r="G16" s="62"/>
      <c r="H16" s="62"/>
      <c r="I16" s="62"/>
      <c r="J16" s="62"/>
      <c r="K16" s="62"/>
      <c r="L16" s="62"/>
      <c r="M16" s="62" t="s">
        <v>18</v>
      </c>
      <c r="N16" s="62"/>
      <c r="O16" s="62"/>
      <c r="P16" s="62"/>
      <c r="Q16" s="62"/>
      <c r="R16" s="62"/>
      <c r="S16" s="62"/>
      <c r="T16" s="62"/>
      <c r="U16" s="62"/>
      <c r="V16" s="62" t="s">
        <v>19</v>
      </c>
      <c r="W16" s="62"/>
      <c r="X16" s="62"/>
      <c r="Y16" s="62"/>
      <c r="Z16" s="62"/>
      <c r="AA16" s="62"/>
      <c r="AB16" s="62"/>
      <c r="AC16" s="62"/>
      <c r="AD16" s="62"/>
      <c r="AE16" s="62" t="s">
        <v>20</v>
      </c>
      <c r="AF16" s="62"/>
      <c r="AG16" s="62"/>
      <c r="AH16" s="62"/>
      <c r="AI16" s="62"/>
      <c r="AJ16" s="62"/>
      <c r="AK16" s="62"/>
      <c r="AL16" s="62"/>
      <c r="AM16" s="62"/>
      <c r="AN16" s="63" t="s">
        <v>78</v>
      </c>
      <c r="AO16" s="63"/>
      <c r="AP16" s="63"/>
      <c r="AQ16" s="63"/>
      <c r="AR16" s="63"/>
      <c r="AS16" s="63"/>
      <c r="AT16" s="63"/>
      <c r="AU16" s="63"/>
      <c r="AV16" s="63"/>
      <c r="AW16" s="23"/>
      <c r="AX16" s="23"/>
      <c r="AY16" s="23"/>
      <c r="AZ16" s="23"/>
    </row>
    <row r="17" spans="1:48" ht="31.5">
      <c r="A17" s="69"/>
      <c r="B17" s="63"/>
      <c r="C17" s="63"/>
      <c r="D17" s="24" t="s">
        <v>21</v>
      </c>
      <c r="E17" s="62" t="s">
        <v>22</v>
      </c>
      <c r="F17" s="62"/>
      <c r="G17" s="62"/>
      <c r="H17" s="62"/>
      <c r="I17" s="62"/>
      <c r="J17" s="62"/>
      <c r="K17" s="62"/>
      <c r="L17" s="62"/>
      <c r="M17" s="24" t="s">
        <v>21</v>
      </c>
      <c r="N17" s="63" t="s">
        <v>22</v>
      </c>
      <c r="O17" s="63"/>
      <c r="P17" s="63"/>
      <c r="Q17" s="63"/>
      <c r="R17" s="63"/>
      <c r="S17" s="63"/>
      <c r="T17" s="63"/>
      <c r="U17" s="63"/>
      <c r="V17" s="24" t="s">
        <v>21</v>
      </c>
      <c r="W17" s="63" t="s">
        <v>22</v>
      </c>
      <c r="X17" s="63"/>
      <c r="Y17" s="63"/>
      <c r="Z17" s="63"/>
      <c r="AA17" s="63"/>
      <c r="AB17" s="63"/>
      <c r="AC17" s="63"/>
      <c r="AD17" s="63"/>
      <c r="AE17" s="24" t="s">
        <v>21</v>
      </c>
      <c r="AF17" s="63" t="s">
        <v>22</v>
      </c>
      <c r="AG17" s="63"/>
      <c r="AH17" s="63"/>
      <c r="AI17" s="63"/>
      <c r="AJ17" s="63"/>
      <c r="AK17" s="63"/>
      <c r="AL17" s="63"/>
      <c r="AM17" s="63"/>
      <c r="AN17" s="24" t="s">
        <v>21</v>
      </c>
      <c r="AO17" s="63" t="s">
        <v>22</v>
      </c>
      <c r="AP17" s="63"/>
      <c r="AQ17" s="63"/>
      <c r="AR17" s="63"/>
      <c r="AS17" s="63"/>
      <c r="AT17" s="63"/>
      <c r="AU17" s="63"/>
      <c r="AV17" s="63"/>
    </row>
    <row r="18" spans="1:48" ht="63.75">
      <c r="A18" s="70"/>
      <c r="B18" s="63"/>
      <c r="C18" s="63"/>
      <c r="D18" s="25" t="s">
        <v>23</v>
      </c>
      <c r="E18" s="25" t="s">
        <v>23</v>
      </c>
      <c r="F18" s="26" t="s">
        <v>24</v>
      </c>
      <c r="G18" s="26" t="s">
        <v>25</v>
      </c>
      <c r="H18" s="26" t="s">
        <v>26</v>
      </c>
      <c r="I18" s="26" t="s">
        <v>27</v>
      </c>
      <c r="J18" s="26" t="s">
        <v>28</v>
      </c>
      <c r="K18" s="26" t="s">
        <v>29</v>
      </c>
      <c r="L18" s="26" t="s">
        <v>30</v>
      </c>
      <c r="M18" s="25" t="s">
        <v>23</v>
      </c>
      <c r="N18" s="25" t="s">
        <v>23</v>
      </c>
      <c r="O18" s="26" t="s">
        <v>24</v>
      </c>
      <c r="P18" s="26" t="s">
        <v>25</v>
      </c>
      <c r="Q18" s="26" t="s">
        <v>26</v>
      </c>
      <c r="R18" s="26" t="s">
        <v>27</v>
      </c>
      <c r="S18" s="26" t="s">
        <v>28</v>
      </c>
      <c r="T18" s="26" t="s">
        <v>29</v>
      </c>
      <c r="U18" s="26" t="s">
        <v>30</v>
      </c>
      <c r="V18" s="25" t="s">
        <v>23</v>
      </c>
      <c r="W18" s="25" t="s">
        <v>23</v>
      </c>
      <c r="X18" s="26" t="s">
        <v>24</v>
      </c>
      <c r="Y18" s="26" t="s">
        <v>25</v>
      </c>
      <c r="Z18" s="26" t="s">
        <v>26</v>
      </c>
      <c r="AA18" s="26" t="s">
        <v>27</v>
      </c>
      <c r="AB18" s="26" t="s">
        <v>28</v>
      </c>
      <c r="AC18" s="26" t="s">
        <v>29</v>
      </c>
      <c r="AD18" s="26" t="s">
        <v>30</v>
      </c>
      <c r="AE18" s="25" t="s">
        <v>23</v>
      </c>
      <c r="AF18" s="25" t="s">
        <v>23</v>
      </c>
      <c r="AG18" s="26" t="s">
        <v>24</v>
      </c>
      <c r="AH18" s="26" t="s">
        <v>25</v>
      </c>
      <c r="AI18" s="26" t="s">
        <v>26</v>
      </c>
      <c r="AJ18" s="26" t="s">
        <v>27</v>
      </c>
      <c r="AK18" s="26" t="s">
        <v>28</v>
      </c>
      <c r="AL18" s="26" t="s">
        <v>29</v>
      </c>
      <c r="AM18" s="26" t="s">
        <v>30</v>
      </c>
      <c r="AN18" s="25" t="s">
        <v>23</v>
      </c>
      <c r="AO18" s="25" t="s">
        <v>23</v>
      </c>
      <c r="AP18" s="26" t="s">
        <v>24</v>
      </c>
      <c r="AQ18" s="26" t="s">
        <v>25</v>
      </c>
      <c r="AR18" s="26" t="s">
        <v>26</v>
      </c>
      <c r="AS18" s="26" t="s">
        <v>27</v>
      </c>
      <c r="AT18" s="26" t="s">
        <v>28</v>
      </c>
      <c r="AU18" s="26" t="s">
        <v>29</v>
      </c>
      <c r="AV18" s="26" t="s">
        <v>30</v>
      </c>
    </row>
    <row r="19" spans="1:48">
      <c r="A19" s="27">
        <v>1</v>
      </c>
      <c r="B19" s="27">
        <v>2</v>
      </c>
      <c r="C19" s="27">
        <v>3</v>
      </c>
      <c r="D19" s="28" t="s">
        <v>31</v>
      </c>
      <c r="E19" s="28" t="s">
        <v>32</v>
      </c>
      <c r="F19" s="28" t="s">
        <v>33</v>
      </c>
      <c r="G19" s="28" t="s">
        <v>34</v>
      </c>
      <c r="H19" s="28" t="s">
        <v>35</v>
      </c>
      <c r="I19" s="28" t="s">
        <v>36</v>
      </c>
      <c r="J19" s="28" t="s">
        <v>37</v>
      </c>
      <c r="K19" s="28" t="s">
        <v>38</v>
      </c>
      <c r="L19" s="28" t="s">
        <v>39</v>
      </c>
      <c r="M19" s="28" t="s">
        <v>40</v>
      </c>
      <c r="N19" s="28" t="s">
        <v>41</v>
      </c>
      <c r="O19" s="28" t="s">
        <v>42</v>
      </c>
      <c r="P19" s="28" t="s">
        <v>43</v>
      </c>
      <c r="Q19" s="28" t="s">
        <v>44</v>
      </c>
      <c r="R19" s="28" t="s">
        <v>45</v>
      </c>
      <c r="S19" s="28" t="s">
        <v>46</v>
      </c>
      <c r="T19" s="28" t="s">
        <v>47</v>
      </c>
      <c r="U19" s="28" t="s">
        <v>48</v>
      </c>
      <c r="V19" s="28" t="s">
        <v>49</v>
      </c>
      <c r="W19" s="28" t="s">
        <v>50</v>
      </c>
      <c r="X19" s="28" t="s">
        <v>51</v>
      </c>
      <c r="Y19" s="28" t="s">
        <v>52</v>
      </c>
      <c r="Z19" s="28" t="s">
        <v>53</v>
      </c>
      <c r="AA19" s="28" t="s">
        <v>54</v>
      </c>
      <c r="AB19" s="28" t="s">
        <v>55</v>
      </c>
      <c r="AC19" s="28" t="s">
        <v>56</v>
      </c>
      <c r="AD19" s="28" t="s">
        <v>57</v>
      </c>
      <c r="AE19" s="28" t="s">
        <v>58</v>
      </c>
      <c r="AF19" s="28" t="s">
        <v>59</v>
      </c>
      <c r="AG19" s="28" t="s">
        <v>60</v>
      </c>
      <c r="AH19" s="28" t="s">
        <v>61</v>
      </c>
      <c r="AI19" s="28" t="s">
        <v>62</v>
      </c>
      <c r="AJ19" s="28" t="s">
        <v>63</v>
      </c>
      <c r="AK19" s="28" t="s">
        <v>64</v>
      </c>
      <c r="AL19" s="28" t="s">
        <v>65</v>
      </c>
      <c r="AM19" s="28" t="s">
        <v>66</v>
      </c>
      <c r="AN19" s="28" t="s">
        <v>67</v>
      </c>
      <c r="AO19" s="28" t="s">
        <v>68</v>
      </c>
      <c r="AP19" s="28" t="s">
        <v>69</v>
      </c>
      <c r="AQ19" s="28" t="s">
        <v>70</v>
      </c>
      <c r="AR19" s="28" t="s">
        <v>71</v>
      </c>
      <c r="AS19" s="28" t="s">
        <v>72</v>
      </c>
      <c r="AT19" s="28" t="s">
        <v>73</v>
      </c>
      <c r="AU19" s="28" t="s">
        <v>74</v>
      </c>
      <c r="AV19" s="28" t="s">
        <v>75</v>
      </c>
    </row>
    <row r="20" spans="1:48">
      <c r="A20" s="29"/>
      <c r="B20" s="30"/>
      <c r="C20" s="31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</row>
    <row r="21" spans="1:48" s="37" customFormat="1" ht="31.5">
      <c r="A21" s="33" t="str">
        <f>'[1]1 2018 год'!A20</f>
        <v>0</v>
      </c>
      <c r="B21" s="34" t="str">
        <f>'[1]1 2018 год'!B20</f>
        <v>ВСЕГО по инвестиционной программе, в том числе:</v>
      </c>
      <c r="C21" s="35" t="str">
        <f>'[1]1 2018 год'!C20</f>
        <v>нд</v>
      </c>
      <c r="D21" s="36">
        <f>SUM(D22:D27)</f>
        <v>0</v>
      </c>
      <c r="E21" s="36">
        <f t="shared" ref="E21:AV21" si="0">SUM(E22:E27)</f>
        <v>0</v>
      </c>
      <c r="F21" s="36">
        <f t="shared" si="0"/>
        <v>0</v>
      </c>
      <c r="G21" s="36">
        <f t="shared" si="0"/>
        <v>0</v>
      </c>
      <c r="H21" s="36">
        <f t="shared" si="0"/>
        <v>0</v>
      </c>
      <c r="I21" s="36">
        <f t="shared" si="0"/>
        <v>0</v>
      </c>
      <c r="J21" s="36">
        <f t="shared" si="0"/>
        <v>0</v>
      </c>
      <c r="K21" s="36">
        <f t="shared" si="0"/>
        <v>0</v>
      </c>
      <c r="L21" s="36">
        <f t="shared" si="0"/>
        <v>0</v>
      </c>
      <c r="M21" s="36">
        <f t="shared" si="0"/>
        <v>0</v>
      </c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  <c r="S21" s="36">
        <f t="shared" si="0"/>
        <v>0</v>
      </c>
      <c r="T21" s="36">
        <f t="shared" si="0"/>
        <v>0</v>
      </c>
      <c r="U21" s="36">
        <f t="shared" si="0"/>
        <v>0</v>
      </c>
      <c r="V21" s="36">
        <f t="shared" si="0"/>
        <v>0</v>
      </c>
      <c r="W21" s="36">
        <f t="shared" si="0"/>
        <v>0</v>
      </c>
      <c r="X21" s="36">
        <f t="shared" si="0"/>
        <v>0</v>
      </c>
      <c r="Y21" s="36">
        <f t="shared" si="0"/>
        <v>0</v>
      </c>
      <c r="Z21" s="36">
        <f t="shared" si="0"/>
        <v>0</v>
      </c>
      <c r="AA21" s="36">
        <f t="shared" si="0"/>
        <v>0</v>
      </c>
      <c r="AB21" s="36">
        <f t="shared" si="0"/>
        <v>0</v>
      </c>
      <c r="AC21" s="36">
        <f t="shared" si="0"/>
        <v>0</v>
      </c>
      <c r="AD21" s="36">
        <f t="shared" si="0"/>
        <v>0</v>
      </c>
      <c r="AE21" s="36">
        <f t="shared" si="0"/>
        <v>0</v>
      </c>
      <c r="AF21" s="36">
        <f t="shared" si="0"/>
        <v>18.210169491525424</v>
      </c>
      <c r="AG21" s="36">
        <f t="shared" si="0"/>
        <v>0.63</v>
      </c>
      <c r="AH21" s="36">
        <f t="shared" si="0"/>
        <v>0</v>
      </c>
      <c r="AI21" s="36">
        <f t="shared" si="0"/>
        <v>8.8170000000000002</v>
      </c>
      <c r="AJ21" s="36">
        <f t="shared" si="0"/>
        <v>0</v>
      </c>
      <c r="AK21" s="36">
        <f t="shared" si="0"/>
        <v>4</v>
      </c>
      <c r="AL21" s="36">
        <f t="shared" si="0"/>
        <v>3</v>
      </c>
      <c r="AM21" s="36">
        <f t="shared" si="0"/>
        <v>71</v>
      </c>
      <c r="AN21" s="36">
        <f t="shared" si="0"/>
        <v>0</v>
      </c>
      <c r="AO21" s="36">
        <f t="shared" si="0"/>
        <v>18.210169491525424</v>
      </c>
      <c r="AP21" s="36">
        <f t="shared" si="0"/>
        <v>0.63</v>
      </c>
      <c r="AQ21" s="36">
        <f t="shared" si="0"/>
        <v>0</v>
      </c>
      <c r="AR21" s="36">
        <f t="shared" si="0"/>
        <v>8.8170000000000002</v>
      </c>
      <c r="AS21" s="36">
        <f t="shared" si="0"/>
        <v>0</v>
      </c>
      <c r="AT21" s="36">
        <f t="shared" si="0"/>
        <v>4</v>
      </c>
      <c r="AU21" s="36">
        <f t="shared" si="0"/>
        <v>3</v>
      </c>
      <c r="AV21" s="36">
        <f t="shared" si="0"/>
        <v>71</v>
      </c>
    </row>
    <row r="22" spans="1:48">
      <c r="A22" s="38" t="str">
        <f>'[1]1 2018 год'!A21</f>
        <v>0.1</v>
      </c>
      <c r="B22" s="39" t="str">
        <f>'[1]1 2018 год'!B21</f>
        <v>Технологическое присоединение, всего</v>
      </c>
      <c r="C22" s="40" t="str">
        <f>'[1]1 2018 год'!C21</f>
        <v>нд</v>
      </c>
      <c r="D22" s="31" t="s">
        <v>76</v>
      </c>
      <c r="E22" s="31" t="s">
        <v>76</v>
      </c>
      <c r="F22" s="31" t="s">
        <v>76</v>
      </c>
      <c r="G22" s="31" t="s">
        <v>76</v>
      </c>
      <c r="H22" s="31" t="s">
        <v>76</v>
      </c>
      <c r="I22" s="31" t="s">
        <v>76</v>
      </c>
      <c r="J22" s="31" t="s">
        <v>76</v>
      </c>
      <c r="K22" s="31" t="s">
        <v>76</v>
      </c>
      <c r="L22" s="31" t="s">
        <v>76</v>
      </c>
      <c r="M22" s="31" t="s">
        <v>76</v>
      </c>
      <c r="N22" s="31" t="s">
        <v>76</v>
      </c>
      <c r="O22" s="31" t="s">
        <v>76</v>
      </c>
      <c r="P22" s="31" t="s">
        <v>76</v>
      </c>
      <c r="Q22" s="31" t="s">
        <v>76</v>
      </c>
      <c r="R22" s="31" t="s">
        <v>76</v>
      </c>
      <c r="S22" s="31" t="s">
        <v>76</v>
      </c>
      <c r="T22" s="31" t="s">
        <v>76</v>
      </c>
      <c r="U22" s="31" t="s">
        <v>76</v>
      </c>
      <c r="V22" s="31" t="s">
        <v>76</v>
      </c>
      <c r="W22" s="31" t="s">
        <v>76</v>
      </c>
      <c r="X22" s="31" t="s">
        <v>76</v>
      </c>
      <c r="Y22" s="31" t="s">
        <v>76</v>
      </c>
      <c r="Z22" s="31" t="s">
        <v>76</v>
      </c>
      <c r="AA22" s="31" t="s">
        <v>76</v>
      </c>
      <c r="AB22" s="31" t="s">
        <v>76</v>
      </c>
      <c r="AC22" s="31" t="s">
        <v>76</v>
      </c>
      <c r="AD22" s="31" t="s">
        <v>76</v>
      </c>
      <c r="AE22" s="31" t="s">
        <v>76</v>
      </c>
      <c r="AF22" s="31" t="s">
        <v>76</v>
      </c>
      <c r="AG22" s="31" t="s">
        <v>76</v>
      </c>
      <c r="AH22" s="31" t="s">
        <v>76</v>
      </c>
      <c r="AI22" s="31" t="s">
        <v>76</v>
      </c>
      <c r="AJ22" s="31" t="s">
        <v>76</v>
      </c>
      <c r="AK22" s="31" t="s">
        <v>76</v>
      </c>
      <c r="AL22" s="31" t="s">
        <v>76</v>
      </c>
      <c r="AM22" s="31" t="s">
        <v>76</v>
      </c>
      <c r="AN22" s="31" t="s">
        <v>76</v>
      </c>
      <c r="AO22" s="31" t="s">
        <v>76</v>
      </c>
      <c r="AP22" s="31" t="s">
        <v>76</v>
      </c>
      <c r="AQ22" s="31" t="s">
        <v>76</v>
      </c>
      <c r="AR22" s="31" t="s">
        <v>76</v>
      </c>
      <c r="AS22" s="31" t="s">
        <v>76</v>
      </c>
      <c r="AT22" s="31" t="s">
        <v>76</v>
      </c>
      <c r="AU22" s="31" t="s">
        <v>76</v>
      </c>
      <c r="AV22" s="31" t="s">
        <v>76</v>
      </c>
    </row>
    <row r="23" spans="1:48" s="45" customFormat="1" ht="31.5">
      <c r="A23" s="41" t="str">
        <f>'[1]1 2018 год'!A22</f>
        <v>0.2</v>
      </c>
      <c r="B23" s="42" t="str">
        <f>'[1]1 2018 год'!B22</f>
        <v>Реконструкция, модернизация, техническое перевооружение, всего</v>
      </c>
      <c r="C23" s="43" t="str">
        <f>'[1]1 2018 год'!C22</f>
        <v>нд</v>
      </c>
      <c r="D23" s="44">
        <f>D49</f>
        <v>0</v>
      </c>
      <c r="E23" s="44">
        <f t="shared" ref="E23:AL23" si="1">E49</f>
        <v>0</v>
      </c>
      <c r="F23" s="44">
        <f t="shared" si="1"/>
        <v>0</v>
      </c>
      <c r="G23" s="44">
        <f t="shared" si="1"/>
        <v>0</v>
      </c>
      <c r="H23" s="44">
        <f t="shared" si="1"/>
        <v>0</v>
      </c>
      <c r="I23" s="44">
        <f t="shared" si="1"/>
        <v>0</v>
      </c>
      <c r="J23" s="44">
        <f t="shared" si="1"/>
        <v>0</v>
      </c>
      <c r="K23" s="44">
        <f t="shared" si="1"/>
        <v>0</v>
      </c>
      <c r="L23" s="44">
        <f t="shared" si="1"/>
        <v>0</v>
      </c>
      <c r="M23" s="44">
        <f t="shared" si="1"/>
        <v>0</v>
      </c>
      <c r="N23" s="44">
        <f t="shared" si="1"/>
        <v>0</v>
      </c>
      <c r="O23" s="44">
        <f t="shared" si="1"/>
        <v>0</v>
      </c>
      <c r="P23" s="44">
        <f t="shared" si="1"/>
        <v>0</v>
      </c>
      <c r="Q23" s="44">
        <f t="shared" si="1"/>
        <v>0</v>
      </c>
      <c r="R23" s="44">
        <f t="shared" si="1"/>
        <v>0</v>
      </c>
      <c r="S23" s="44">
        <f t="shared" si="1"/>
        <v>0</v>
      </c>
      <c r="T23" s="44">
        <f t="shared" si="1"/>
        <v>0</v>
      </c>
      <c r="U23" s="44">
        <f t="shared" si="1"/>
        <v>0</v>
      </c>
      <c r="V23" s="44">
        <f t="shared" si="1"/>
        <v>0</v>
      </c>
      <c r="W23" s="44">
        <f t="shared" si="1"/>
        <v>0</v>
      </c>
      <c r="X23" s="44">
        <f t="shared" si="1"/>
        <v>0</v>
      </c>
      <c r="Y23" s="44">
        <f t="shared" si="1"/>
        <v>0</v>
      </c>
      <c r="Z23" s="44">
        <f t="shared" si="1"/>
        <v>0</v>
      </c>
      <c r="AA23" s="44">
        <f t="shared" si="1"/>
        <v>0</v>
      </c>
      <c r="AB23" s="44">
        <f t="shared" si="1"/>
        <v>0</v>
      </c>
      <c r="AC23" s="44">
        <f t="shared" si="1"/>
        <v>0</v>
      </c>
      <c r="AD23" s="44">
        <f t="shared" si="1"/>
        <v>0</v>
      </c>
      <c r="AE23" s="44">
        <f t="shared" si="1"/>
        <v>0</v>
      </c>
      <c r="AF23" s="44">
        <f t="shared" si="1"/>
        <v>18.210169491525424</v>
      </c>
      <c r="AG23" s="44">
        <f t="shared" si="1"/>
        <v>0.63</v>
      </c>
      <c r="AH23" s="44">
        <f t="shared" si="1"/>
        <v>0</v>
      </c>
      <c r="AI23" s="44">
        <f t="shared" si="1"/>
        <v>8.8170000000000002</v>
      </c>
      <c r="AJ23" s="44">
        <f t="shared" si="1"/>
        <v>0</v>
      </c>
      <c r="AK23" s="44">
        <f t="shared" si="1"/>
        <v>4</v>
      </c>
      <c r="AL23" s="44">
        <f t="shared" si="1"/>
        <v>3</v>
      </c>
      <c r="AM23" s="44">
        <f>AM49</f>
        <v>71</v>
      </c>
      <c r="AN23" s="44">
        <f t="shared" ref="AN23:AS23" si="2">SUM(D23,M23,V23,AE23)</f>
        <v>0</v>
      </c>
      <c r="AO23" s="44">
        <f t="shared" si="2"/>
        <v>18.210169491525424</v>
      </c>
      <c r="AP23" s="44">
        <f t="shared" si="2"/>
        <v>0.63</v>
      </c>
      <c r="AQ23" s="44">
        <f t="shared" si="2"/>
        <v>0</v>
      </c>
      <c r="AR23" s="44">
        <f t="shared" si="2"/>
        <v>8.8170000000000002</v>
      </c>
      <c r="AS23" s="44">
        <f t="shared" si="2"/>
        <v>0</v>
      </c>
      <c r="AT23" s="44">
        <f t="shared" ref="AT23:AU23" si="3">SUM(J23,S23,AB23,AK23)</f>
        <v>4</v>
      </c>
      <c r="AU23" s="44">
        <f t="shared" si="3"/>
        <v>3</v>
      </c>
      <c r="AV23" s="44">
        <f>SUM(L23,U23,AD23,AM23)</f>
        <v>71</v>
      </c>
    </row>
    <row r="24" spans="1:48" ht="63">
      <c r="A24" s="38" t="str">
        <f>'[1]1 2018 год'!A23</f>
        <v>0.3</v>
      </c>
      <c r="B24" s="39" t="str">
        <f>'[1]1 2018 год'!B23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4" s="40" t="str">
        <f>'[1]1 2018 год'!C23</f>
        <v>нд</v>
      </c>
      <c r="D24" s="31" t="s">
        <v>76</v>
      </c>
      <c r="E24" s="31" t="s">
        <v>76</v>
      </c>
      <c r="F24" s="31" t="s">
        <v>76</v>
      </c>
      <c r="G24" s="31" t="s">
        <v>76</v>
      </c>
      <c r="H24" s="31" t="s">
        <v>76</v>
      </c>
      <c r="I24" s="31" t="s">
        <v>76</v>
      </c>
      <c r="J24" s="31" t="s">
        <v>76</v>
      </c>
      <c r="K24" s="31" t="s">
        <v>76</v>
      </c>
      <c r="L24" s="31" t="s">
        <v>76</v>
      </c>
      <c r="M24" s="31" t="s">
        <v>76</v>
      </c>
      <c r="N24" s="31" t="s">
        <v>76</v>
      </c>
      <c r="O24" s="31" t="s">
        <v>76</v>
      </c>
      <c r="P24" s="31" t="s">
        <v>76</v>
      </c>
      <c r="Q24" s="31" t="s">
        <v>76</v>
      </c>
      <c r="R24" s="31" t="s">
        <v>76</v>
      </c>
      <c r="S24" s="31" t="s">
        <v>76</v>
      </c>
      <c r="T24" s="31" t="s">
        <v>76</v>
      </c>
      <c r="U24" s="31" t="s">
        <v>76</v>
      </c>
      <c r="V24" s="31" t="s">
        <v>76</v>
      </c>
      <c r="W24" s="31" t="s">
        <v>76</v>
      </c>
      <c r="X24" s="31" t="s">
        <v>76</v>
      </c>
      <c r="Y24" s="31" t="s">
        <v>76</v>
      </c>
      <c r="Z24" s="31" t="s">
        <v>76</v>
      </c>
      <c r="AA24" s="31" t="s">
        <v>76</v>
      </c>
      <c r="AB24" s="31" t="s">
        <v>76</v>
      </c>
      <c r="AC24" s="31" t="s">
        <v>76</v>
      </c>
      <c r="AD24" s="31" t="s">
        <v>76</v>
      </c>
      <c r="AE24" s="31" t="s">
        <v>76</v>
      </c>
      <c r="AF24" s="31" t="s">
        <v>76</v>
      </c>
      <c r="AG24" s="31" t="s">
        <v>76</v>
      </c>
      <c r="AH24" s="31" t="s">
        <v>76</v>
      </c>
      <c r="AI24" s="31" t="s">
        <v>76</v>
      </c>
      <c r="AJ24" s="31" t="s">
        <v>76</v>
      </c>
      <c r="AK24" s="31" t="s">
        <v>76</v>
      </c>
      <c r="AL24" s="31" t="s">
        <v>76</v>
      </c>
      <c r="AM24" s="31" t="s">
        <v>76</v>
      </c>
      <c r="AN24" s="31" t="s">
        <v>76</v>
      </c>
      <c r="AO24" s="31" t="s">
        <v>76</v>
      </c>
      <c r="AP24" s="31" t="s">
        <v>76</v>
      </c>
      <c r="AQ24" s="31" t="s">
        <v>76</v>
      </c>
      <c r="AR24" s="31" t="s">
        <v>76</v>
      </c>
      <c r="AS24" s="31" t="s">
        <v>76</v>
      </c>
      <c r="AT24" s="31" t="s">
        <v>76</v>
      </c>
      <c r="AU24" s="31" t="s">
        <v>76</v>
      </c>
      <c r="AV24" s="31" t="s">
        <v>76</v>
      </c>
    </row>
    <row r="25" spans="1:48" ht="31.5">
      <c r="A25" s="38" t="str">
        <f>'[1]1 2018 год'!A24</f>
        <v>0.4</v>
      </c>
      <c r="B25" s="39" t="str">
        <f>'[1]1 2018 год'!B24</f>
        <v>Прочее новое строительство объектов электросетевого хозяйства, всего</v>
      </c>
      <c r="C25" s="40" t="str">
        <f>'[1]1 2018 год'!C24</f>
        <v>нд</v>
      </c>
      <c r="D25" s="31" t="s">
        <v>76</v>
      </c>
      <c r="E25" s="31" t="s">
        <v>76</v>
      </c>
      <c r="F25" s="31" t="s">
        <v>76</v>
      </c>
      <c r="G25" s="31" t="s">
        <v>76</v>
      </c>
      <c r="H25" s="31" t="s">
        <v>76</v>
      </c>
      <c r="I25" s="31" t="s">
        <v>76</v>
      </c>
      <c r="J25" s="31" t="s">
        <v>76</v>
      </c>
      <c r="K25" s="31" t="s">
        <v>76</v>
      </c>
      <c r="L25" s="31" t="s">
        <v>76</v>
      </c>
      <c r="M25" s="31" t="s">
        <v>76</v>
      </c>
      <c r="N25" s="31" t="s">
        <v>76</v>
      </c>
      <c r="O25" s="31" t="s">
        <v>76</v>
      </c>
      <c r="P25" s="31" t="s">
        <v>76</v>
      </c>
      <c r="Q25" s="31" t="s">
        <v>76</v>
      </c>
      <c r="R25" s="31" t="s">
        <v>76</v>
      </c>
      <c r="S25" s="31" t="s">
        <v>76</v>
      </c>
      <c r="T25" s="31" t="s">
        <v>76</v>
      </c>
      <c r="U25" s="31" t="s">
        <v>76</v>
      </c>
      <c r="V25" s="31" t="s">
        <v>76</v>
      </c>
      <c r="W25" s="31" t="s">
        <v>76</v>
      </c>
      <c r="X25" s="31" t="s">
        <v>76</v>
      </c>
      <c r="Y25" s="31" t="s">
        <v>76</v>
      </c>
      <c r="Z25" s="31" t="s">
        <v>76</v>
      </c>
      <c r="AA25" s="31" t="s">
        <v>76</v>
      </c>
      <c r="AB25" s="31" t="s">
        <v>76</v>
      </c>
      <c r="AC25" s="31" t="s">
        <v>76</v>
      </c>
      <c r="AD25" s="31" t="s">
        <v>76</v>
      </c>
      <c r="AE25" s="31" t="s">
        <v>76</v>
      </c>
      <c r="AF25" s="31" t="s">
        <v>76</v>
      </c>
      <c r="AG25" s="31" t="s">
        <v>76</v>
      </c>
      <c r="AH25" s="31" t="s">
        <v>76</v>
      </c>
      <c r="AI25" s="31" t="s">
        <v>76</v>
      </c>
      <c r="AJ25" s="31" t="s">
        <v>76</v>
      </c>
      <c r="AK25" s="31" t="s">
        <v>76</v>
      </c>
      <c r="AL25" s="31" t="s">
        <v>76</v>
      </c>
      <c r="AM25" s="31" t="s">
        <v>76</v>
      </c>
      <c r="AN25" s="31" t="s">
        <v>76</v>
      </c>
      <c r="AO25" s="31" t="s">
        <v>76</v>
      </c>
      <c r="AP25" s="31" t="s">
        <v>76</v>
      </c>
      <c r="AQ25" s="31" t="s">
        <v>76</v>
      </c>
      <c r="AR25" s="31" t="s">
        <v>76</v>
      </c>
      <c r="AS25" s="31" t="s">
        <v>76</v>
      </c>
      <c r="AT25" s="31" t="s">
        <v>76</v>
      </c>
      <c r="AU25" s="31" t="s">
        <v>76</v>
      </c>
      <c r="AV25" s="31" t="s">
        <v>76</v>
      </c>
    </row>
    <row r="26" spans="1:48" ht="47.25">
      <c r="A26" s="38" t="str">
        <f>'[1]1 2018 год'!A25</f>
        <v>0.5</v>
      </c>
      <c r="B26" s="39" t="str">
        <f>'[1]1 2018 год'!B25</f>
        <v>Покупка земельных участков для целей реализации инвестиционных проектов, всего</v>
      </c>
      <c r="C26" s="40" t="str">
        <f>'[1]1 2018 год'!C25</f>
        <v>нд</v>
      </c>
      <c r="D26" s="31" t="s">
        <v>76</v>
      </c>
      <c r="E26" s="31" t="s">
        <v>76</v>
      </c>
      <c r="F26" s="31" t="s">
        <v>76</v>
      </c>
      <c r="G26" s="31" t="s">
        <v>76</v>
      </c>
      <c r="H26" s="31" t="s">
        <v>76</v>
      </c>
      <c r="I26" s="31" t="s">
        <v>76</v>
      </c>
      <c r="J26" s="31" t="s">
        <v>76</v>
      </c>
      <c r="K26" s="31" t="s">
        <v>76</v>
      </c>
      <c r="L26" s="31" t="s">
        <v>76</v>
      </c>
      <c r="M26" s="31" t="s">
        <v>76</v>
      </c>
      <c r="N26" s="31" t="s">
        <v>76</v>
      </c>
      <c r="O26" s="31" t="s">
        <v>76</v>
      </c>
      <c r="P26" s="31" t="s">
        <v>76</v>
      </c>
      <c r="Q26" s="31" t="s">
        <v>76</v>
      </c>
      <c r="R26" s="31" t="s">
        <v>76</v>
      </c>
      <c r="S26" s="31" t="s">
        <v>76</v>
      </c>
      <c r="T26" s="31" t="s">
        <v>76</v>
      </c>
      <c r="U26" s="31" t="s">
        <v>76</v>
      </c>
      <c r="V26" s="31" t="s">
        <v>76</v>
      </c>
      <c r="W26" s="31" t="s">
        <v>76</v>
      </c>
      <c r="X26" s="31" t="s">
        <v>76</v>
      </c>
      <c r="Y26" s="31" t="s">
        <v>76</v>
      </c>
      <c r="Z26" s="31" t="s">
        <v>76</v>
      </c>
      <c r="AA26" s="31" t="s">
        <v>76</v>
      </c>
      <c r="AB26" s="31" t="s">
        <v>76</v>
      </c>
      <c r="AC26" s="31" t="s">
        <v>76</v>
      </c>
      <c r="AD26" s="31" t="s">
        <v>76</v>
      </c>
      <c r="AE26" s="31" t="s">
        <v>76</v>
      </c>
      <c r="AF26" s="31" t="s">
        <v>76</v>
      </c>
      <c r="AG26" s="31" t="s">
        <v>76</v>
      </c>
      <c r="AH26" s="31" t="s">
        <v>76</v>
      </c>
      <c r="AI26" s="31" t="s">
        <v>76</v>
      </c>
      <c r="AJ26" s="31" t="s">
        <v>76</v>
      </c>
      <c r="AK26" s="31" t="s">
        <v>76</v>
      </c>
      <c r="AL26" s="31" t="s">
        <v>76</v>
      </c>
      <c r="AM26" s="31" t="s">
        <v>76</v>
      </c>
      <c r="AN26" s="31" t="s">
        <v>76</v>
      </c>
      <c r="AO26" s="31" t="s">
        <v>76</v>
      </c>
      <c r="AP26" s="31" t="s">
        <v>76</v>
      </c>
      <c r="AQ26" s="31" t="s">
        <v>76</v>
      </c>
      <c r="AR26" s="31" t="s">
        <v>76</v>
      </c>
      <c r="AS26" s="31" t="s">
        <v>76</v>
      </c>
      <c r="AT26" s="31" t="s">
        <v>76</v>
      </c>
      <c r="AU26" s="31" t="s">
        <v>76</v>
      </c>
      <c r="AV26" s="31" t="s">
        <v>76</v>
      </c>
    </row>
    <row r="27" spans="1:48">
      <c r="A27" s="38" t="str">
        <f>'[1]1 2018 год'!A26</f>
        <v>0.6</v>
      </c>
      <c r="B27" s="39" t="str">
        <f>'[1]1 2018 год'!B26</f>
        <v>Прочие инвестиционные проекты, всего</v>
      </c>
      <c r="C27" s="40" t="str">
        <f>'[1]1 2018 год'!C26</f>
        <v>нд</v>
      </c>
      <c r="D27" s="31" t="s">
        <v>76</v>
      </c>
      <c r="E27" s="31" t="s">
        <v>76</v>
      </c>
      <c r="F27" s="31" t="s">
        <v>76</v>
      </c>
      <c r="G27" s="31" t="s">
        <v>76</v>
      </c>
      <c r="H27" s="31" t="s">
        <v>76</v>
      </c>
      <c r="I27" s="31" t="s">
        <v>76</v>
      </c>
      <c r="J27" s="31" t="s">
        <v>76</v>
      </c>
      <c r="K27" s="31" t="s">
        <v>76</v>
      </c>
      <c r="L27" s="31" t="s">
        <v>76</v>
      </c>
      <c r="M27" s="31" t="s">
        <v>76</v>
      </c>
      <c r="N27" s="31" t="s">
        <v>76</v>
      </c>
      <c r="O27" s="31" t="s">
        <v>76</v>
      </c>
      <c r="P27" s="31" t="s">
        <v>76</v>
      </c>
      <c r="Q27" s="31" t="s">
        <v>76</v>
      </c>
      <c r="R27" s="31" t="s">
        <v>76</v>
      </c>
      <c r="S27" s="31" t="s">
        <v>76</v>
      </c>
      <c r="T27" s="31" t="s">
        <v>76</v>
      </c>
      <c r="U27" s="31" t="s">
        <v>76</v>
      </c>
      <c r="V27" s="31" t="s">
        <v>76</v>
      </c>
      <c r="W27" s="31" t="s">
        <v>76</v>
      </c>
      <c r="X27" s="31" t="s">
        <v>76</v>
      </c>
      <c r="Y27" s="31" t="s">
        <v>76</v>
      </c>
      <c r="Z27" s="31" t="s">
        <v>76</v>
      </c>
      <c r="AA27" s="31" t="s">
        <v>76</v>
      </c>
      <c r="AB27" s="31" t="s">
        <v>76</v>
      </c>
      <c r="AC27" s="31" t="s">
        <v>76</v>
      </c>
      <c r="AD27" s="31" t="s">
        <v>76</v>
      </c>
      <c r="AE27" s="31" t="s">
        <v>76</v>
      </c>
      <c r="AF27" s="31" t="s">
        <v>76</v>
      </c>
      <c r="AG27" s="31" t="s">
        <v>76</v>
      </c>
      <c r="AH27" s="31" t="s">
        <v>76</v>
      </c>
      <c r="AI27" s="31" t="s">
        <v>76</v>
      </c>
      <c r="AJ27" s="31" t="s">
        <v>76</v>
      </c>
      <c r="AK27" s="31" t="s">
        <v>76</v>
      </c>
      <c r="AL27" s="31" t="s">
        <v>76</v>
      </c>
      <c r="AM27" s="31" t="s">
        <v>76</v>
      </c>
      <c r="AN27" s="31" t="s">
        <v>76</v>
      </c>
      <c r="AO27" s="31" t="s">
        <v>76</v>
      </c>
      <c r="AP27" s="31" t="s">
        <v>76</v>
      </c>
      <c r="AQ27" s="31" t="s">
        <v>76</v>
      </c>
      <c r="AR27" s="31" t="s">
        <v>76</v>
      </c>
      <c r="AS27" s="31" t="s">
        <v>76</v>
      </c>
      <c r="AT27" s="31" t="s">
        <v>76</v>
      </c>
      <c r="AU27" s="31" t="s">
        <v>76</v>
      </c>
      <c r="AV27" s="31" t="s">
        <v>76</v>
      </c>
    </row>
    <row r="28" spans="1:48">
      <c r="A28" s="38" t="str">
        <f>'[1]1 2018 год'!A27</f>
        <v>1</v>
      </c>
      <c r="B28" s="39" t="str">
        <f>'[1]1 2018 год'!B27</f>
        <v>Красноярский край</v>
      </c>
      <c r="C28" s="40" t="str">
        <f>'[1]1 2018 год'!C27</f>
        <v>нд</v>
      </c>
      <c r="D28" s="31" t="s">
        <v>76</v>
      </c>
      <c r="E28" s="31" t="s">
        <v>76</v>
      </c>
      <c r="F28" s="31" t="s">
        <v>76</v>
      </c>
      <c r="G28" s="31" t="s">
        <v>76</v>
      </c>
      <c r="H28" s="31" t="s">
        <v>76</v>
      </c>
      <c r="I28" s="31" t="s">
        <v>76</v>
      </c>
      <c r="J28" s="31" t="s">
        <v>76</v>
      </c>
      <c r="K28" s="31" t="s">
        <v>76</v>
      </c>
      <c r="L28" s="31" t="s">
        <v>76</v>
      </c>
      <c r="M28" s="31" t="s">
        <v>76</v>
      </c>
      <c r="N28" s="31" t="s">
        <v>76</v>
      </c>
      <c r="O28" s="31" t="s">
        <v>76</v>
      </c>
      <c r="P28" s="31" t="s">
        <v>76</v>
      </c>
      <c r="Q28" s="31" t="s">
        <v>76</v>
      </c>
      <c r="R28" s="31" t="s">
        <v>76</v>
      </c>
      <c r="S28" s="31" t="s">
        <v>76</v>
      </c>
      <c r="T28" s="31" t="s">
        <v>76</v>
      </c>
      <c r="U28" s="31" t="s">
        <v>76</v>
      </c>
      <c r="V28" s="31" t="s">
        <v>76</v>
      </c>
      <c r="W28" s="31" t="s">
        <v>76</v>
      </c>
      <c r="X28" s="31" t="s">
        <v>76</v>
      </c>
      <c r="Y28" s="31" t="s">
        <v>76</v>
      </c>
      <c r="Z28" s="31" t="s">
        <v>76</v>
      </c>
      <c r="AA28" s="31" t="s">
        <v>76</v>
      </c>
      <c r="AB28" s="31" t="s">
        <v>76</v>
      </c>
      <c r="AC28" s="31" t="s">
        <v>76</v>
      </c>
      <c r="AD28" s="31" t="s">
        <v>76</v>
      </c>
      <c r="AE28" s="31" t="s">
        <v>76</v>
      </c>
      <c r="AF28" s="31" t="s">
        <v>76</v>
      </c>
      <c r="AG28" s="31" t="s">
        <v>76</v>
      </c>
      <c r="AH28" s="31" t="s">
        <v>76</v>
      </c>
      <c r="AI28" s="31" t="s">
        <v>76</v>
      </c>
      <c r="AJ28" s="31" t="s">
        <v>76</v>
      </c>
      <c r="AK28" s="31" t="s">
        <v>76</v>
      </c>
      <c r="AL28" s="31" t="s">
        <v>76</v>
      </c>
      <c r="AM28" s="31" t="s">
        <v>76</v>
      </c>
      <c r="AN28" s="31" t="s">
        <v>76</v>
      </c>
      <c r="AO28" s="31" t="s">
        <v>76</v>
      </c>
      <c r="AP28" s="31" t="s">
        <v>76</v>
      </c>
      <c r="AQ28" s="31" t="s">
        <v>76</v>
      </c>
      <c r="AR28" s="31" t="s">
        <v>76</v>
      </c>
      <c r="AS28" s="31" t="s">
        <v>76</v>
      </c>
      <c r="AT28" s="31" t="s">
        <v>76</v>
      </c>
      <c r="AU28" s="31" t="s">
        <v>76</v>
      </c>
      <c r="AV28" s="31" t="s">
        <v>76</v>
      </c>
    </row>
    <row r="29" spans="1:48" ht="31.5">
      <c r="A29" s="38" t="str">
        <f>'[1]1 2018 год'!A28</f>
        <v>1.1</v>
      </c>
      <c r="B29" s="39" t="str">
        <f>'[1]1 2018 год'!B28</f>
        <v>Технологическое присоединение, всего, в том числе:</v>
      </c>
      <c r="C29" s="40" t="str">
        <f>'[1]1 2018 год'!C28</f>
        <v>Г</v>
      </c>
      <c r="D29" s="31" t="s">
        <v>76</v>
      </c>
      <c r="E29" s="31" t="s">
        <v>76</v>
      </c>
      <c r="F29" s="31" t="s">
        <v>76</v>
      </c>
      <c r="G29" s="31" t="s">
        <v>76</v>
      </c>
      <c r="H29" s="31" t="s">
        <v>76</v>
      </c>
      <c r="I29" s="31" t="s">
        <v>76</v>
      </c>
      <c r="J29" s="31" t="s">
        <v>76</v>
      </c>
      <c r="K29" s="31" t="s">
        <v>76</v>
      </c>
      <c r="L29" s="31" t="s">
        <v>76</v>
      </c>
      <c r="M29" s="31" t="s">
        <v>76</v>
      </c>
      <c r="N29" s="31" t="s">
        <v>76</v>
      </c>
      <c r="O29" s="31" t="s">
        <v>76</v>
      </c>
      <c r="P29" s="31" t="s">
        <v>76</v>
      </c>
      <c r="Q29" s="31" t="s">
        <v>76</v>
      </c>
      <c r="R29" s="31" t="s">
        <v>76</v>
      </c>
      <c r="S29" s="31" t="s">
        <v>76</v>
      </c>
      <c r="T29" s="31" t="s">
        <v>76</v>
      </c>
      <c r="U29" s="31" t="s">
        <v>76</v>
      </c>
      <c r="V29" s="31" t="s">
        <v>76</v>
      </c>
      <c r="W29" s="31" t="s">
        <v>76</v>
      </c>
      <c r="X29" s="31" t="s">
        <v>76</v>
      </c>
      <c r="Y29" s="31" t="s">
        <v>76</v>
      </c>
      <c r="Z29" s="31" t="s">
        <v>76</v>
      </c>
      <c r="AA29" s="31" t="s">
        <v>76</v>
      </c>
      <c r="AB29" s="31" t="s">
        <v>76</v>
      </c>
      <c r="AC29" s="31" t="s">
        <v>76</v>
      </c>
      <c r="AD29" s="31" t="s">
        <v>76</v>
      </c>
      <c r="AE29" s="31" t="s">
        <v>76</v>
      </c>
      <c r="AF29" s="31" t="s">
        <v>76</v>
      </c>
      <c r="AG29" s="31" t="s">
        <v>76</v>
      </c>
      <c r="AH29" s="31" t="s">
        <v>76</v>
      </c>
      <c r="AI29" s="31" t="s">
        <v>76</v>
      </c>
      <c r="AJ29" s="31" t="s">
        <v>76</v>
      </c>
      <c r="AK29" s="31" t="s">
        <v>76</v>
      </c>
      <c r="AL29" s="31" t="s">
        <v>76</v>
      </c>
      <c r="AM29" s="31" t="s">
        <v>76</v>
      </c>
      <c r="AN29" s="31" t="s">
        <v>76</v>
      </c>
      <c r="AO29" s="31" t="s">
        <v>76</v>
      </c>
      <c r="AP29" s="31" t="s">
        <v>76</v>
      </c>
      <c r="AQ29" s="31" t="s">
        <v>76</v>
      </c>
      <c r="AR29" s="31" t="s">
        <v>76</v>
      </c>
      <c r="AS29" s="31" t="s">
        <v>76</v>
      </c>
      <c r="AT29" s="31" t="s">
        <v>76</v>
      </c>
      <c r="AU29" s="31" t="s">
        <v>76</v>
      </c>
      <c r="AV29" s="31" t="s">
        <v>76</v>
      </c>
    </row>
    <row r="30" spans="1:48" ht="47.25">
      <c r="A30" s="38" t="str">
        <f>'[1]1 2018 год'!A29</f>
        <v>1.1.1</v>
      </c>
      <c r="B30" s="39" t="str">
        <f>'[1]1 2018 год'!B29</f>
        <v>Технологическое присоединение энергопринимающих устройств потребителей, всего, в том числе:</v>
      </c>
      <c r="C30" s="40" t="str">
        <f>'[1]1 2018 год'!C29</f>
        <v>Г</v>
      </c>
      <c r="D30" s="31" t="s">
        <v>76</v>
      </c>
      <c r="E30" s="31" t="s">
        <v>76</v>
      </c>
      <c r="F30" s="31" t="s">
        <v>76</v>
      </c>
      <c r="G30" s="31" t="s">
        <v>76</v>
      </c>
      <c r="H30" s="31" t="s">
        <v>76</v>
      </c>
      <c r="I30" s="31" t="s">
        <v>76</v>
      </c>
      <c r="J30" s="31" t="s">
        <v>76</v>
      </c>
      <c r="K30" s="31" t="s">
        <v>76</v>
      </c>
      <c r="L30" s="31" t="s">
        <v>76</v>
      </c>
      <c r="M30" s="31" t="s">
        <v>76</v>
      </c>
      <c r="N30" s="31" t="s">
        <v>76</v>
      </c>
      <c r="O30" s="31" t="s">
        <v>76</v>
      </c>
      <c r="P30" s="31" t="s">
        <v>76</v>
      </c>
      <c r="Q30" s="31" t="s">
        <v>76</v>
      </c>
      <c r="R30" s="31" t="s">
        <v>76</v>
      </c>
      <c r="S30" s="31" t="s">
        <v>76</v>
      </c>
      <c r="T30" s="31" t="s">
        <v>76</v>
      </c>
      <c r="U30" s="31" t="s">
        <v>76</v>
      </c>
      <c r="V30" s="31" t="s">
        <v>76</v>
      </c>
      <c r="W30" s="31" t="s">
        <v>76</v>
      </c>
      <c r="X30" s="31" t="s">
        <v>76</v>
      </c>
      <c r="Y30" s="31" t="s">
        <v>76</v>
      </c>
      <c r="Z30" s="31" t="s">
        <v>76</v>
      </c>
      <c r="AA30" s="31" t="s">
        <v>76</v>
      </c>
      <c r="AB30" s="31" t="s">
        <v>76</v>
      </c>
      <c r="AC30" s="31" t="s">
        <v>76</v>
      </c>
      <c r="AD30" s="31" t="s">
        <v>76</v>
      </c>
      <c r="AE30" s="31" t="s">
        <v>76</v>
      </c>
      <c r="AF30" s="31" t="s">
        <v>76</v>
      </c>
      <c r="AG30" s="31" t="s">
        <v>76</v>
      </c>
      <c r="AH30" s="31" t="s">
        <v>76</v>
      </c>
      <c r="AI30" s="31" t="s">
        <v>76</v>
      </c>
      <c r="AJ30" s="31" t="s">
        <v>76</v>
      </c>
      <c r="AK30" s="31" t="s">
        <v>76</v>
      </c>
      <c r="AL30" s="31" t="s">
        <v>76</v>
      </c>
      <c r="AM30" s="31" t="s">
        <v>76</v>
      </c>
      <c r="AN30" s="31" t="s">
        <v>76</v>
      </c>
      <c r="AO30" s="31" t="s">
        <v>76</v>
      </c>
      <c r="AP30" s="31" t="s">
        <v>76</v>
      </c>
      <c r="AQ30" s="31" t="s">
        <v>76</v>
      </c>
      <c r="AR30" s="31" t="s">
        <v>76</v>
      </c>
      <c r="AS30" s="31" t="s">
        <v>76</v>
      </c>
      <c r="AT30" s="31" t="s">
        <v>76</v>
      </c>
      <c r="AU30" s="31" t="s">
        <v>76</v>
      </c>
      <c r="AV30" s="31" t="s">
        <v>76</v>
      </c>
    </row>
    <row r="31" spans="1:48" ht="63">
      <c r="A31" s="38" t="str">
        <f>'[1]1 2018 год'!A30</f>
        <v>1.1.1.1</v>
      </c>
      <c r="B31" s="39" t="str">
        <f>'[1]1 2018 год'!B30</f>
        <v>Технологическое присоединение энергопринимающих устройств потребителей максимальной мощностью до 15 кВт включительно, всего</v>
      </c>
      <c r="C31" s="40" t="str">
        <f>'[1]1 2018 год'!C30</f>
        <v>нд</v>
      </c>
      <c r="D31" s="31" t="s">
        <v>76</v>
      </c>
      <c r="E31" s="31" t="s">
        <v>76</v>
      </c>
      <c r="F31" s="31" t="s">
        <v>76</v>
      </c>
      <c r="G31" s="31" t="s">
        <v>76</v>
      </c>
      <c r="H31" s="31" t="s">
        <v>76</v>
      </c>
      <c r="I31" s="31" t="s">
        <v>76</v>
      </c>
      <c r="J31" s="31" t="s">
        <v>76</v>
      </c>
      <c r="K31" s="31" t="s">
        <v>76</v>
      </c>
      <c r="L31" s="31" t="s">
        <v>76</v>
      </c>
      <c r="M31" s="31" t="s">
        <v>76</v>
      </c>
      <c r="N31" s="31" t="s">
        <v>76</v>
      </c>
      <c r="O31" s="31" t="s">
        <v>76</v>
      </c>
      <c r="P31" s="31" t="s">
        <v>76</v>
      </c>
      <c r="Q31" s="31" t="s">
        <v>76</v>
      </c>
      <c r="R31" s="31" t="s">
        <v>76</v>
      </c>
      <c r="S31" s="31" t="s">
        <v>76</v>
      </c>
      <c r="T31" s="31" t="s">
        <v>76</v>
      </c>
      <c r="U31" s="31" t="s">
        <v>76</v>
      </c>
      <c r="V31" s="31" t="s">
        <v>76</v>
      </c>
      <c r="W31" s="31" t="s">
        <v>76</v>
      </c>
      <c r="X31" s="31" t="s">
        <v>76</v>
      </c>
      <c r="Y31" s="31" t="s">
        <v>76</v>
      </c>
      <c r="Z31" s="31" t="s">
        <v>76</v>
      </c>
      <c r="AA31" s="31" t="s">
        <v>76</v>
      </c>
      <c r="AB31" s="31" t="s">
        <v>76</v>
      </c>
      <c r="AC31" s="31" t="s">
        <v>76</v>
      </c>
      <c r="AD31" s="31" t="s">
        <v>76</v>
      </c>
      <c r="AE31" s="31" t="s">
        <v>76</v>
      </c>
      <c r="AF31" s="31" t="s">
        <v>76</v>
      </c>
      <c r="AG31" s="31" t="s">
        <v>76</v>
      </c>
      <c r="AH31" s="31" t="s">
        <v>76</v>
      </c>
      <c r="AI31" s="31" t="s">
        <v>76</v>
      </c>
      <c r="AJ31" s="31" t="s">
        <v>76</v>
      </c>
      <c r="AK31" s="31" t="s">
        <v>76</v>
      </c>
      <c r="AL31" s="31" t="s">
        <v>76</v>
      </c>
      <c r="AM31" s="31" t="s">
        <v>76</v>
      </c>
      <c r="AN31" s="31" t="s">
        <v>76</v>
      </c>
      <c r="AO31" s="31" t="s">
        <v>76</v>
      </c>
      <c r="AP31" s="31" t="s">
        <v>76</v>
      </c>
      <c r="AQ31" s="31" t="s">
        <v>76</v>
      </c>
      <c r="AR31" s="31" t="s">
        <v>76</v>
      </c>
      <c r="AS31" s="31" t="s">
        <v>76</v>
      </c>
      <c r="AT31" s="31" t="s">
        <v>76</v>
      </c>
      <c r="AU31" s="31" t="s">
        <v>76</v>
      </c>
      <c r="AV31" s="31" t="s">
        <v>76</v>
      </c>
    </row>
    <row r="32" spans="1:48" ht="63">
      <c r="A32" s="38" t="str">
        <f>'[1]1 2018 год'!A31</f>
        <v>1.1.1.2</v>
      </c>
      <c r="B32" s="39" t="str">
        <f>'[1]1 2018 год'!B31</f>
        <v>Технологическое присоединение энергопринимающих устройств потребителей максимальной мощностью до 150 кВт включительно, всего</v>
      </c>
      <c r="C32" s="40" t="str">
        <f>'[1]1 2018 год'!C31</f>
        <v>нд</v>
      </c>
      <c r="D32" s="31" t="s">
        <v>76</v>
      </c>
      <c r="E32" s="31" t="s">
        <v>76</v>
      </c>
      <c r="F32" s="31" t="s">
        <v>76</v>
      </c>
      <c r="G32" s="31" t="s">
        <v>76</v>
      </c>
      <c r="H32" s="31" t="s">
        <v>76</v>
      </c>
      <c r="I32" s="31" t="s">
        <v>76</v>
      </c>
      <c r="J32" s="31" t="s">
        <v>76</v>
      </c>
      <c r="K32" s="31" t="s">
        <v>76</v>
      </c>
      <c r="L32" s="31" t="s">
        <v>76</v>
      </c>
      <c r="M32" s="31" t="s">
        <v>76</v>
      </c>
      <c r="N32" s="31" t="s">
        <v>76</v>
      </c>
      <c r="O32" s="31" t="s">
        <v>76</v>
      </c>
      <c r="P32" s="31" t="s">
        <v>76</v>
      </c>
      <c r="Q32" s="31" t="s">
        <v>76</v>
      </c>
      <c r="R32" s="31" t="s">
        <v>76</v>
      </c>
      <c r="S32" s="31" t="s">
        <v>76</v>
      </c>
      <c r="T32" s="31" t="s">
        <v>76</v>
      </c>
      <c r="U32" s="31" t="s">
        <v>76</v>
      </c>
      <c r="V32" s="31" t="s">
        <v>76</v>
      </c>
      <c r="W32" s="31" t="s">
        <v>76</v>
      </c>
      <c r="X32" s="31" t="s">
        <v>76</v>
      </c>
      <c r="Y32" s="31" t="s">
        <v>76</v>
      </c>
      <c r="Z32" s="31" t="s">
        <v>76</v>
      </c>
      <c r="AA32" s="31" t="s">
        <v>76</v>
      </c>
      <c r="AB32" s="31" t="s">
        <v>76</v>
      </c>
      <c r="AC32" s="31" t="s">
        <v>76</v>
      </c>
      <c r="AD32" s="31" t="s">
        <v>76</v>
      </c>
      <c r="AE32" s="31" t="s">
        <v>76</v>
      </c>
      <c r="AF32" s="31" t="s">
        <v>76</v>
      </c>
      <c r="AG32" s="31" t="s">
        <v>76</v>
      </c>
      <c r="AH32" s="31" t="s">
        <v>76</v>
      </c>
      <c r="AI32" s="31" t="s">
        <v>76</v>
      </c>
      <c r="AJ32" s="31" t="s">
        <v>76</v>
      </c>
      <c r="AK32" s="31" t="s">
        <v>76</v>
      </c>
      <c r="AL32" s="31" t="s">
        <v>76</v>
      </c>
      <c r="AM32" s="31" t="s">
        <v>76</v>
      </c>
      <c r="AN32" s="31" t="s">
        <v>76</v>
      </c>
      <c r="AO32" s="31" t="s">
        <v>76</v>
      </c>
      <c r="AP32" s="31" t="s">
        <v>76</v>
      </c>
      <c r="AQ32" s="31" t="s">
        <v>76</v>
      </c>
      <c r="AR32" s="31" t="s">
        <v>76</v>
      </c>
      <c r="AS32" s="31" t="s">
        <v>76</v>
      </c>
      <c r="AT32" s="31" t="s">
        <v>76</v>
      </c>
      <c r="AU32" s="31" t="s">
        <v>76</v>
      </c>
      <c r="AV32" s="31" t="s">
        <v>76</v>
      </c>
    </row>
    <row r="33" spans="1:48" ht="63">
      <c r="A33" s="38" t="str">
        <f>'[1]1 2018 год'!A32</f>
        <v>1.1.1.3</v>
      </c>
      <c r="B33" s="39" t="str">
        <f>'[1]1 2018 год'!B32</f>
        <v>Технологическое присоединение энергопринимающих устройств потребителей свыше 150 кВт, всего, в том числе:</v>
      </c>
      <c r="C33" s="40" t="str">
        <f>'[1]1 2018 год'!C32</f>
        <v>нд</v>
      </c>
      <c r="D33" s="31" t="s">
        <v>76</v>
      </c>
      <c r="E33" s="31" t="s">
        <v>76</v>
      </c>
      <c r="F33" s="31" t="s">
        <v>76</v>
      </c>
      <c r="G33" s="31" t="s">
        <v>76</v>
      </c>
      <c r="H33" s="31" t="s">
        <v>76</v>
      </c>
      <c r="I33" s="31" t="s">
        <v>76</v>
      </c>
      <c r="J33" s="31" t="s">
        <v>76</v>
      </c>
      <c r="K33" s="31" t="s">
        <v>76</v>
      </c>
      <c r="L33" s="31" t="s">
        <v>76</v>
      </c>
      <c r="M33" s="31" t="s">
        <v>76</v>
      </c>
      <c r="N33" s="31" t="s">
        <v>76</v>
      </c>
      <c r="O33" s="31" t="s">
        <v>76</v>
      </c>
      <c r="P33" s="31" t="s">
        <v>76</v>
      </c>
      <c r="Q33" s="31" t="s">
        <v>76</v>
      </c>
      <c r="R33" s="31" t="s">
        <v>76</v>
      </c>
      <c r="S33" s="31" t="s">
        <v>76</v>
      </c>
      <c r="T33" s="31" t="s">
        <v>76</v>
      </c>
      <c r="U33" s="31" t="s">
        <v>76</v>
      </c>
      <c r="V33" s="31" t="s">
        <v>76</v>
      </c>
      <c r="W33" s="31" t="s">
        <v>76</v>
      </c>
      <c r="X33" s="31" t="s">
        <v>76</v>
      </c>
      <c r="Y33" s="31" t="s">
        <v>76</v>
      </c>
      <c r="Z33" s="31" t="s">
        <v>76</v>
      </c>
      <c r="AA33" s="31" t="s">
        <v>76</v>
      </c>
      <c r="AB33" s="31" t="s">
        <v>76</v>
      </c>
      <c r="AC33" s="31" t="s">
        <v>76</v>
      </c>
      <c r="AD33" s="31" t="s">
        <v>76</v>
      </c>
      <c r="AE33" s="31" t="s">
        <v>76</v>
      </c>
      <c r="AF33" s="31" t="s">
        <v>76</v>
      </c>
      <c r="AG33" s="31" t="s">
        <v>76</v>
      </c>
      <c r="AH33" s="31" t="s">
        <v>76</v>
      </c>
      <c r="AI33" s="31" t="s">
        <v>76</v>
      </c>
      <c r="AJ33" s="31" t="s">
        <v>76</v>
      </c>
      <c r="AK33" s="31" t="s">
        <v>76</v>
      </c>
      <c r="AL33" s="31" t="s">
        <v>76</v>
      </c>
      <c r="AM33" s="31" t="s">
        <v>76</v>
      </c>
      <c r="AN33" s="31" t="s">
        <v>76</v>
      </c>
      <c r="AO33" s="31" t="s">
        <v>76</v>
      </c>
      <c r="AP33" s="31" t="s">
        <v>76</v>
      </c>
      <c r="AQ33" s="31" t="s">
        <v>76</v>
      </c>
      <c r="AR33" s="31" t="s">
        <v>76</v>
      </c>
      <c r="AS33" s="31" t="s">
        <v>76</v>
      </c>
      <c r="AT33" s="31" t="s">
        <v>76</v>
      </c>
      <c r="AU33" s="31" t="s">
        <v>76</v>
      </c>
      <c r="AV33" s="31" t="s">
        <v>76</v>
      </c>
    </row>
    <row r="34" spans="1:48" ht="47.25">
      <c r="A34" s="38" t="str">
        <f>'[1]1 2018 год'!A33</f>
        <v>1.1.2</v>
      </c>
      <c r="B34" s="39" t="str">
        <f>'[1]1 2018 год'!B33</f>
        <v>Технологическое присоединение объектов электросетевого хозяйства, всего, в том числе:</v>
      </c>
      <c r="C34" s="40" t="str">
        <f>'[1]1 2018 год'!C33</f>
        <v>Г</v>
      </c>
      <c r="D34" s="31" t="s">
        <v>76</v>
      </c>
      <c r="E34" s="31" t="s">
        <v>76</v>
      </c>
      <c r="F34" s="31" t="s">
        <v>76</v>
      </c>
      <c r="G34" s="31" t="s">
        <v>76</v>
      </c>
      <c r="H34" s="31" t="s">
        <v>76</v>
      </c>
      <c r="I34" s="31" t="s">
        <v>76</v>
      </c>
      <c r="J34" s="31" t="s">
        <v>76</v>
      </c>
      <c r="K34" s="31" t="s">
        <v>76</v>
      </c>
      <c r="L34" s="31" t="s">
        <v>76</v>
      </c>
      <c r="M34" s="31" t="s">
        <v>76</v>
      </c>
      <c r="N34" s="31" t="s">
        <v>76</v>
      </c>
      <c r="O34" s="31" t="s">
        <v>76</v>
      </c>
      <c r="P34" s="31" t="s">
        <v>76</v>
      </c>
      <c r="Q34" s="31" t="s">
        <v>76</v>
      </c>
      <c r="R34" s="31" t="s">
        <v>76</v>
      </c>
      <c r="S34" s="31" t="s">
        <v>76</v>
      </c>
      <c r="T34" s="31" t="s">
        <v>76</v>
      </c>
      <c r="U34" s="31" t="s">
        <v>76</v>
      </c>
      <c r="V34" s="31" t="s">
        <v>76</v>
      </c>
      <c r="W34" s="31" t="s">
        <v>76</v>
      </c>
      <c r="X34" s="31" t="s">
        <v>76</v>
      </c>
      <c r="Y34" s="31" t="s">
        <v>76</v>
      </c>
      <c r="Z34" s="31" t="s">
        <v>76</v>
      </c>
      <c r="AA34" s="31" t="s">
        <v>76</v>
      </c>
      <c r="AB34" s="31" t="s">
        <v>76</v>
      </c>
      <c r="AC34" s="31" t="s">
        <v>76</v>
      </c>
      <c r="AD34" s="31" t="s">
        <v>76</v>
      </c>
      <c r="AE34" s="31" t="s">
        <v>76</v>
      </c>
      <c r="AF34" s="31" t="s">
        <v>76</v>
      </c>
      <c r="AG34" s="31" t="s">
        <v>76</v>
      </c>
      <c r="AH34" s="31" t="s">
        <v>76</v>
      </c>
      <c r="AI34" s="31" t="s">
        <v>76</v>
      </c>
      <c r="AJ34" s="31" t="s">
        <v>76</v>
      </c>
      <c r="AK34" s="31" t="s">
        <v>76</v>
      </c>
      <c r="AL34" s="31" t="s">
        <v>76</v>
      </c>
      <c r="AM34" s="31" t="s">
        <v>76</v>
      </c>
      <c r="AN34" s="31" t="s">
        <v>76</v>
      </c>
      <c r="AO34" s="31" t="s">
        <v>76</v>
      </c>
      <c r="AP34" s="31" t="s">
        <v>76</v>
      </c>
      <c r="AQ34" s="31" t="s">
        <v>76</v>
      </c>
      <c r="AR34" s="31" t="s">
        <v>76</v>
      </c>
      <c r="AS34" s="31" t="s">
        <v>76</v>
      </c>
      <c r="AT34" s="31" t="s">
        <v>76</v>
      </c>
      <c r="AU34" s="31" t="s">
        <v>76</v>
      </c>
      <c r="AV34" s="31" t="s">
        <v>76</v>
      </c>
    </row>
    <row r="35" spans="1:48" ht="78.75">
      <c r="A35" s="38" t="str">
        <f>'[1]1 2018 год'!A34</f>
        <v>1.1.2.1</v>
      </c>
      <c r="B35" s="39" t="str">
        <f>'[1]1 2018 год'!B34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5" s="40" t="str">
        <f>'[1]1 2018 год'!C34</f>
        <v>Г</v>
      </c>
      <c r="D35" s="31" t="s">
        <v>76</v>
      </c>
      <c r="E35" s="31" t="s">
        <v>76</v>
      </c>
      <c r="F35" s="31" t="s">
        <v>76</v>
      </c>
      <c r="G35" s="31" t="s">
        <v>76</v>
      </c>
      <c r="H35" s="31" t="s">
        <v>76</v>
      </c>
      <c r="I35" s="31" t="s">
        <v>76</v>
      </c>
      <c r="J35" s="31" t="s">
        <v>76</v>
      </c>
      <c r="K35" s="31" t="s">
        <v>76</v>
      </c>
      <c r="L35" s="31" t="s">
        <v>76</v>
      </c>
      <c r="M35" s="31" t="s">
        <v>76</v>
      </c>
      <c r="N35" s="31" t="s">
        <v>76</v>
      </c>
      <c r="O35" s="31" t="s">
        <v>76</v>
      </c>
      <c r="P35" s="31" t="s">
        <v>76</v>
      </c>
      <c r="Q35" s="31" t="s">
        <v>76</v>
      </c>
      <c r="R35" s="31" t="s">
        <v>76</v>
      </c>
      <c r="S35" s="31" t="s">
        <v>76</v>
      </c>
      <c r="T35" s="31" t="s">
        <v>76</v>
      </c>
      <c r="U35" s="31" t="s">
        <v>76</v>
      </c>
      <c r="V35" s="31" t="s">
        <v>76</v>
      </c>
      <c r="W35" s="31" t="s">
        <v>76</v>
      </c>
      <c r="X35" s="31" t="s">
        <v>76</v>
      </c>
      <c r="Y35" s="31" t="s">
        <v>76</v>
      </c>
      <c r="Z35" s="31" t="s">
        <v>76</v>
      </c>
      <c r="AA35" s="31" t="s">
        <v>76</v>
      </c>
      <c r="AB35" s="31" t="s">
        <v>76</v>
      </c>
      <c r="AC35" s="31" t="s">
        <v>76</v>
      </c>
      <c r="AD35" s="31" t="s">
        <v>76</v>
      </c>
      <c r="AE35" s="31" t="s">
        <v>76</v>
      </c>
      <c r="AF35" s="31" t="s">
        <v>76</v>
      </c>
      <c r="AG35" s="31" t="s">
        <v>76</v>
      </c>
      <c r="AH35" s="31" t="s">
        <v>76</v>
      </c>
      <c r="AI35" s="31" t="s">
        <v>76</v>
      </c>
      <c r="AJ35" s="31" t="s">
        <v>76</v>
      </c>
      <c r="AK35" s="31" t="s">
        <v>76</v>
      </c>
      <c r="AL35" s="31" t="s">
        <v>76</v>
      </c>
      <c r="AM35" s="31" t="s">
        <v>76</v>
      </c>
      <c r="AN35" s="31" t="s">
        <v>76</v>
      </c>
      <c r="AO35" s="31" t="s">
        <v>76</v>
      </c>
      <c r="AP35" s="31" t="s">
        <v>76</v>
      </c>
      <c r="AQ35" s="31" t="s">
        <v>76</v>
      </c>
      <c r="AR35" s="31" t="s">
        <v>76</v>
      </c>
      <c r="AS35" s="31" t="s">
        <v>76</v>
      </c>
      <c r="AT35" s="31" t="s">
        <v>76</v>
      </c>
      <c r="AU35" s="31" t="s">
        <v>76</v>
      </c>
      <c r="AV35" s="31" t="s">
        <v>76</v>
      </c>
    </row>
    <row r="36" spans="1:48" ht="47.25">
      <c r="A36" s="38" t="str">
        <f>'[1]1 2018 год'!A35</f>
        <v>1.1.2.2</v>
      </c>
      <c r="B36" s="39" t="str">
        <f>'[1]1 2018 год'!B35</f>
        <v>Технологическое присоединение к электрическим сетям иных сетевых организаций, всего, в том числе:</v>
      </c>
      <c r="C36" s="40" t="str">
        <f>'[1]1 2018 год'!C35</f>
        <v>Г</v>
      </c>
      <c r="D36" s="31" t="s">
        <v>76</v>
      </c>
      <c r="E36" s="31" t="s">
        <v>76</v>
      </c>
      <c r="F36" s="31" t="s">
        <v>76</v>
      </c>
      <c r="G36" s="31" t="s">
        <v>76</v>
      </c>
      <c r="H36" s="31" t="s">
        <v>76</v>
      </c>
      <c r="I36" s="31" t="s">
        <v>76</v>
      </c>
      <c r="J36" s="31" t="s">
        <v>76</v>
      </c>
      <c r="K36" s="31" t="s">
        <v>76</v>
      </c>
      <c r="L36" s="31" t="s">
        <v>76</v>
      </c>
      <c r="M36" s="31" t="s">
        <v>76</v>
      </c>
      <c r="N36" s="31" t="s">
        <v>76</v>
      </c>
      <c r="O36" s="31" t="s">
        <v>76</v>
      </c>
      <c r="P36" s="31" t="s">
        <v>76</v>
      </c>
      <c r="Q36" s="31" t="s">
        <v>76</v>
      </c>
      <c r="R36" s="31" t="s">
        <v>76</v>
      </c>
      <c r="S36" s="31" t="s">
        <v>76</v>
      </c>
      <c r="T36" s="31" t="s">
        <v>76</v>
      </c>
      <c r="U36" s="31" t="s">
        <v>76</v>
      </c>
      <c r="V36" s="31" t="s">
        <v>76</v>
      </c>
      <c r="W36" s="31" t="s">
        <v>76</v>
      </c>
      <c r="X36" s="31" t="s">
        <v>76</v>
      </c>
      <c r="Y36" s="31" t="s">
        <v>76</v>
      </c>
      <c r="Z36" s="31" t="s">
        <v>76</v>
      </c>
      <c r="AA36" s="31" t="s">
        <v>76</v>
      </c>
      <c r="AB36" s="31" t="s">
        <v>76</v>
      </c>
      <c r="AC36" s="31" t="s">
        <v>76</v>
      </c>
      <c r="AD36" s="31" t="s">
        <v>76</v>
      </c>
      <c r="AE36" s="31" t="s">
        <v>76</v>
      </c>
      <c r="AF36" s="31" t="s">
        <v>76</v>
      </c>
      <c r="AG36" s="31" t="s">
        <v>76</v>
      </c>
      <c r="AH36" s="31" t="s">
        <v>76</v>
      </c>
      <c r="AI36" s="31" t="s">
        <v>76</v>
      </c>
      <c r="AJ36" s="31" t="s">
        <v>76</v>
      </c>
      <c r="AK36" s="31" t="s">
        <v>76</v>
      </c>
      <c r="AL36" s="31" t="s">
        <v>76</v>
      </c>
      <c r="AM36" s="31" t="s">
        <v>76</v>
      </c>
      <c r="AN36" s="31" t="s">
        <v>76</v>
      </c>
      <c r="AO36" s="31" t="s">
        <v>76</v>
      </c>
      <c r="AP36" s="31" t="s">
        <v>76</v>
      </c>
      <c r="AQ36" s="31" t="s">
        <v>76</v>
      </c>
      <c r="AR36" s="31" t="s">
        <v>76</v>
      </c>
      <c r="AS36" s="31" t="s">
        <v>76</v>
      </c>
      <c r="AT36" s="31" t="s">
        <v>76</v>
      </c>
      <c r="AU36" s="31" t="s">
        <v>76</v>
      </c>
      <c r="AV36" s="31" t="s">
        <v>76</v>
      </c>
    </row>
    <row r="37" spans="1:48" ht="47.25">
      <c r="A37" s="38" t="str">
        <f>'[1]1 2018 год'!A36</f>
        <v>1.1.3</v>
      </c>
      <c r="B37" s="39" t="str">
        <f>'[1]1 2018 год'!B36</f>
        <v>Технологическое присоединение объектов по производству электрической энергии всего, в том числе:</v>
      </c>
      <c r="C37" s="40" t="str">
        <f>'[1]1 2018 год'!C36</f>
        <v>Г</v>
      </c>
      <c r="D37" s="31" t="s">
        <v>76</v>
      </c>
      <c r="E37" s="31" t="s">
        <v>76</v>
      </c>
      <c r="F37" s="31" t="s">
        <v>76</v>
      </c>
      <c r="G37" s="31" t="s">
        <v>76</v>
      </c>
      <c r="H37" s="31" t="s">
        <v>76</v>
      </c>
      <c r="I37" s="31" t="s">
        <v>76</v>
      </c>
      <c r="J37" s="31" t="s">
        <v>76</v>
      </c>
      <c r="K37" s="31" t="s">
        <v>76</v>
      </c>
      <c r="L37" s="31" t="s">
        <v>76</v>
      </c>
      <c r="M37" s="31" t="s">
        <v>76</v>
      </c>
      <c r="N37" s="31" t="s">
        <v>76</v>
      </c>
      <c r="O37" s="31" t="s">
        <v>76</v>
      </c>
      <c r="P37" s="31" t="s">
        <v>76</v>
      </c>
      <c r="Q37" s="31" t="s">
        <v>76</v>
      </c>
      <c r="R37" s="31" t="s">
        <v>76</v>
      </c>
      <c r="S37" s="31" t="s">
        <v>76</v>
      </c>
      <c r="T37" s="31" t="s">
        <v>76</v>
      </c>
      <c r="U37" s="31" t="s">
        <v>76</v>
      </c>
      <c r="V37" s="31" t="s">
        <v>76</v>
      </c>
      <c r="W37" s="31" t="s">
        <v>76</v>
      </c>
      <c r="X37" s="31" t="s">
        <v>76</v>
      </c>
      <c r="Y37" s="31" t="s">
        <v>76</v>
      </c>
      <c r="Z37" s="31" t="s">
        <v>76</v>
      </c>
      <c r="AA37" s="31" t="s">
        <v>76</v>
      </c>
      <c r="AB37" s="31" t="s">
        <v>76</v>
      </c>
      <c r="AC37" s="31" t="s">
        <v>76</v>
      </c>
      <c r="AD37" s="31" t="s">
        <v>76</v>
      </c>
      <c r="AE37" s="31" t="s">
        <v>76</v>
      </c>
      <c r="AF37" s="31" t="s">
        <v>76</v>
      </c>
      <c r="AG37" s="31" t="s">
        <v>76</v>
      </c>
      <c r="AH37" s="31" t="s">
        <v>76</v>
      </c>
      <c r="AI37" s="31" t="s">
        <v>76</v>
      </c>
      <c r="AJ37" s="31" t="s">
        <v>76</v>
      </c>
      <c r="AK37" s="31" t="s">
        <v>76</v>
      </c>
      <c r="AL37" s="31" t="s">
        <v>76</v>
      </c>
      <c r="AM37" s="31" t="s">
        <v>76</v>
      </c>
      <c r="AN37" s="31" t="s">
        <v>76</v>
      </c>
      <c r="AO37" s="31" t="s">
        <v>76</v>
      </c>
      <c r="AP37" s="31" t="s">
        <v>76</v>
      </c>
      <c r="AQ37" s="31" t="s">
        <v>76</v>
      </c>
      <c r="AR37" s="31" t="s">
        <v>76</v>
      </c>
      <c r="AS37" s="31" t="s">
        <v>76</v>
      </c>
      <c r="AT37" s="31" t="s">
        <v>76</v>
      </c>
      <c r="AU37" s="31" t="s">
        <v>76</v>
      </c>
      <c r="AV37" s="31" t="s">
        <v>76</v>
      </c>
    </row>
    <row r="38" spans="1:48" ht="47.25">
      <c r="A38" s="38" t="str">
        <f>'[1]1 2018 год'!A37</f>
        <v>1.1.3.1</v>
      </c>
      <c r="B38" s="39" t="str">
        <f>'[1]1 2018 год'!B37</f>
        <v>Наименование объекта по производству электрической энергии, всего, в том числе:</v>
      </c>
      <c r="C38" s="40" t="str">
        <f>'[1]1 2018 год'!C37</f>
        <v>Г</v>
      </c>
      <c r="D38" s="31" t="s">
        <v>76</v>
      </c>
      <c r="E38" s="31" t="s">
        <v>76</v>
      </c>
      <c r="F38" s="31" t="s">
        <v>76</v>
      </c>
      <c r="G38" s="31" t="s">
        <v>76</v>
      </c>
      <c r="H38" s="31" t="s">
        <v>76</v>
      </c>
      <c r="I38" s="31" t="s">
        <v>76</v>
      </c>
      <c r="J38" s="31" t="s">
        <v>76</v>
      </c>
      <c r="K38" s="31" t="s">
        <v>76</v>
      </c>
      <c r="L38" s="31" t="s">
        <v>76</v>
      </c>
      <c r="M38" s="31" t="s">
        <v>76</v>
      </c>
      <c r="N38" s="31" t="s">
        <v>76</v>
      </c>
      <c r="O38" s="31" t="s">
        <v>76</v>
      </c>
      <c r="P38" s="31" t="s">
        <v>76</v>
      </c>
      <c r="Q38" s="31" t="s">
        <v>76</v>
      </c>
      <c r="R38" s="31" t="s">
        <v>76</v>
      </c>
      <c r="S38" s="31" t="s">
        <v>76</v>
      </c>
      <c r="T38" s="31" t="s">
        <v>76</v>
      </c>
      <c r="U38" s="31" t="s">
        <v>76</v>
      </c>
      <c r="V38" s="31" t="s">
        <v>76</v>
      </c>
      <c r="W38" s="31" t="s">
        <v>76</v>
      </c>
      <c r="X38" s="31" t="s">
        <v>76</v>
      </c>
      <c r="Y38" s="31" t="s">
        <v>76</v>
      </c>
      <c r="Z38" s="31" t="s">
        <v>76</v>
      </c>
      <c r="AA38" s="31" t="s">
        <v>76</v>
      </c>
      <c r="AB38" s="31" t="s">
        <v>76</v>
      </c>
      <c r="AC38" s="31" t="s">
        <v>76</v>
      </c>
      <c r="AD38" s="31" t="s">
        <v>76</v>
      </c>
      <c r="AE38" s="31" t="s">
        <v>76</v>
      </c>
      <c r="AF38" s="31" t="s">
        <v>76</v>
      </c>
      <c r="AG38" s="31" t="s">
        <v>76</v>
      </c>
      <c r="AH38" s="31" t="s">
        <v>76</v>
      </c>
      <c r="AI38" s="31" t="s">
        <v>76</v>
      </c>
      <c r="AJ38" s="31" t="s">
        <v>76</v>
      </c>
      <c r="AK38" s="31" t="s">
        <v>76</v>
      </c>
      <c r="AL38" s="31" t="s">
        <v>76</v>
      </c>
      <c r="AM38" s="31" t="s">
        <v>76</v>
      </c>
      <c r="AN38" s="31" t="s">
        <v>76</v>
      </c>
      <c r="AO38" s="31" t="s">
        <v>76</v>
      </c>
      <c r="AP38" s="31" t="s">
        <v>76</v>
      </c>
      <c r="AQ38" s="31" t="s">
        <v>76</v>
      </c>
      <c r="AR38" s="31" t="s">
        <v>76</v>
      </c>
      <c r="AS38" s="31" t="s">
        <v>76</v>
      </c>
      <c r="AT38" s="31" t="s">
        <v>76</v>
      </c>
      <c r="AU38" s="31" t="s">
        <v>76</v>
      </c>
      <c r="AV38" s="31" t="s">
        <v>76</v>
      </c>
    </row>
    <row r="39" spans="1:48" ht="126">
      <c r="A39" s="38" t="str">
        <f>'[1]1 2018 год'!A38</f>
        <v>1.1.3.1</v>
      </c>
      <c r="B39" s="39" t="str">
        <f>'[1]1 2018 год'!B38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9" s="40" t="str">
        <f>'[1]1 2018 год'!C38</f>
        <v>Г</v>
      </c>
      <c r="D39" s="31" t="s">
        <v>76</v>
      </c>
      <c r="E39" s="31" t="s">
        <v>76</v>
      </c>
      <c r="F39" s="31" t="s">
        <v>76</v>
      </c>
      <c r="G39" s="31" t="s">
        <v>76</v>
      </c>
      <c r="H39" s="31" t="s">
        <v>76</v>
      </c>
      <c r="I39" s="31" t="s">
        <v>76</v>
      </c>
      <c r="J39" s="31" t="s">
        <v>76</v>
      </c>
      <c r="K39" s="31" t="s">
        <v>76</v>
      </c>
      <c r="L39" s="31" t="s">
        <v>76</v>
      </c>
      <c r="M39" s="31" t="s">
        <v>76</v>
      </c>
      <c r="N39" s="31" t="s">
        <v>76</v>
      </c>
      <c r="O39" s="31" t="s">
        <v>76</v>
      </c>
      <c r="P39" s="31" t="s">
        <v>76</v>
      </c>
      <c r="Q39" s="31" t="s">
        <v>76</v>
      </c>
      <c r="R39" s="31" t="s">
        <v>76</v>
      </c>
      <c r="S39" s="31" t="s">
        <v>76</v>
      </c>
      <c r="T39" s="31" t="s">
        <v>76</v>
      </c>
      <c r="U39" s="31" t="s">
        <v>76</v>
      </c>
      <c r="V39" s="31" t="s">
        <v>76</v>
      </c>
      <c r="W39" s="31" t="s">
        <v>76</v>
      </c>
      <c r="X39" s="31" t="s">
        <v>76</v>
      </c>
      <c r="Y39" s="31" t="s">
        <v>76</v>
      </c>
      <c r="Z39" s="31" t="s">
        <v>76</v>
      </c>
      <c r="AA39" s="31" t="s">
        <v>76</v>
      </c>
      <c r="AB39" s="31" t="s">
        <v>76</v>
      </c>
      <c r="AC39" s="31" t="s">
        <v>76</v>
      </c>
      <c r="AD39" s="31" t="s">
        <v>76</v>
      </c>
      <c r="AE39" s="31" t="s">
        <v>76</v>
      </c>
      <c r="AF39" s="31" t="s">
        <v>76</v>
      </c>
      <c r="AG39" s="31" t="s">
        <v>76</v>
      </c>
      <c r="AH39" s="31" t="s">
        <v>76</v>
      </c>
      <c r="AI39" s="31" t="s">
        <v>76</v>
      </c>
      <c r="AJ39" s="31" t="s">
        <v>76</v>
      </c>
      <c r="AK39" s="31" t="s">
        <v>76</v>
      </c>
      <c r="AL39" s="31" t="s">
        <v>76</v>
      </c>
      <c r="AM39" s="31" t="s">
        <v>76</v>
      </c>
      <c r="AN39" s="31" t="s">
        <v>76</v>
      </c>
      <c r="AO39" s="31" t="s">
        <v>76</v>
      </c>
      <c r="AP39" s="31" t="s">
        <v>76</v>
      </c>
      <c r="AQ39" s="31" t="s">
        <v>76</v>
      </c>
      <c r="AR39" s="31" t="s">
        <v>76</v>
      </c>
      <c r="AS39" s="31" t="s">
        <v>76</v>
      </c>
      <c r="AT39" s="31" t="s">
        <v>76</v>
      </c>
      <c r="AU39" s="31" t="s">
        <v>76</v>
      </c>
      <c r="AV39" s="31" t="s">
        <v>76</v>
      </c>
    </row>
    <row r="40" spans="1:48" ht="110.25">
      <c r="A40" s="38" t="str">
        <f>'[1]1 2018 год'!A39</f>
        <v>1.1.3.1</v>
      </c>
      <c r="B40" s="39" t="str">
        <f>'[1]1 2018 год'!B39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40" t="str">
        <f>'[1]1 2018 год'!C39</f>
        <v>Г</v>
      </c>
      <c r="D40" s="31" t="s">
        <v>76</v>
      </c>
      <c r="E40" s="31" t="s">
        <v>76</v>
      </c>
      <c r="F40" s="31" t="s">
        <v>76</v>
      </c>
      <c r="G40" s="31" t="s">
        <v>76</v>
      </c>
      <c r="H40" s="31" t="s">
        <v>76</v>
      </c>
      <c r="I40" s="31" t="s">
        <v>76</v>
      </c>
      <c r="J40" s="31" t="s">
        <v>76</v>
      </c>
      <c r="K40" s="31" t="s">
        <v>76</v>
      </c>
      <c r="L40" s="31" t="s">
        <v>76</v>
      </c>
      <c r="M40" s="31" t="s">
        <v>76</v>
      </c>
      <c r="N40" s="31" t="s">
        <v>76</v>
      </c>
      <c r="O40" s="31" t="s">
        <v>76</v>
      </c>
      <c r="P40" s="31" t="s">
        <v>76</v>
      </c>
      <c r="Q40" s="31" t="s">
        <v>76</v>
      </c>
      <c r="R40" s="31" t="s">
        <v>76</v>
      </c>
      <c r="S40" s="31" t="s">
        <v>76</v>
      </c>
      <c r="T40" s="31" t="s">
        <v>76</v>
      </c>
      <c r="U40" s="31" t="s">
        <v>76</v>
      </c>
      <c r="V40" s="31" t="s">
        <v>76</v>
      </c>
      <c r="W40" s="31" t="s">
        <v>76</v>
      </c>
      <c r="X40" s="31" t="s">
        <v>76</v>
      </c>
      <c r="Y40" s="31" t="s">
        <v>76</v>
      </c>
      <c r="Z40" s="31" t="s">
        <v>76</v>
      </c>
      <c r="AA40" s="31" t="s">
        <v>76</v>
      </c>
      <c r="AB40" s="31" t="s">
        <v>76</v>
      </c>
      <c r="AC40" s="31" t="s">
        <v>76</v>
      </c>
      <c r="AD40" s="31" t="s">
        <v>76</v>
      </c>
      <c r="AE40" s="31" t="s">
        <v>76</v>
      </c>
      <c r="AF40" s="31" t="s">
        <v>76</v>
      </c>
      <c r="AG40" s="31" t="s">
        <v>76</v>
      </c>
      <c r="AH40" s="31" t="s">
        <v>76</v>
      </c>
      <c r="AI40" s="31" t="s">
        <v>76</v>
      </c>
      <c r="AJ40" s="31" t="s">
        <v>76</v>
      </c>
      <c r="AK40" s="31" t="s">
        <v>76</v>
      </c>
      <c r="AL40" s="31" t="s">
        <v>76</v>
      </c>
      <c r="AM40" s="31" t="s">
        <v>76</v>
      </c>
      <c r="AN40" s="31" t="s">
        <v>76</v>
      </c>
      <c r="AO40" s="31" t="s">
        <v>76</v>
      </c>
      <c r="AP40" s="31" t="s">
        <v>76</v>
      </c>
      <c r="AQ40" s="31" t="s">
        <v>76</v>
      </c>
      <c r="AR40" s="31" t="s">
        <v>76</v>
      </c>
      <c r="AS40" s="31" t="s">
        <v>76</v>
      </c>
      <c r="AT40" s="31" t="s">
        <v>76</v>
      </c>
      <c r="AU40" s="31" t="s">
        <v>76</v>
      </c>
      <c r="AV40" s="31" t="s">
        <v>76</v>
      </c>
    </row>
    <row r="41" spans="1:48" ht="110.25">
      <c r="A41" s="38" t="str">
        <f>'[1]1 2018 год'!A40</f>
        <v>1.1.3.1</v>
      </c>
      <c r="B41" s="39" t="str">
        <f>'[1]1 2018 год'!B40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41" s="40" t="str">
        <f>'[1]1 2018 год'!C40</f>
        <v>Г</v>
      </c>
      <c r="D41" s="31" t="s">
        <v>76</v>
      </c>
      <c r="E41" s="31" t="s">
        <v>76</v>
      </c>
      <c r="F41" s="31" t="s">
        <v>76</v>
      </c>
      <c r="G41" s="31" t="s">
        <v>76</v>
      </c>
      <c r="H41" s="31" t="s">
        <v>76</v>
      </c>
      <c r="I41" s="31" t="s">
        <v>76</v>
      </c>
      <c r="J41" s="31" t="s">
        <v>76</v>
      </c>
      <c r="K41" s="31" t="s">
        <v>76</v>
      </c>
      <c r="L41" s="31" t="s">
        <v>76</v>
      </c>
      <c r="M41" s="31" t="s">
        <v>76</v>
      </c>
      <c r="N41" s="31" t="s">
        <v>76</v>
      </c>
      <c r="O41" s="31" t="s">
        <v>76</v>
      </c>
      <c r="P41" s="31" t="s">
        <v>76</v>
      </c>
      <c r="Q41" s="31" t="s">
        <v>76</v>
      </c>
      <c r="R41" s="31" t="s">
        <v>76</v>
      </c>
      <c r="S41" s="31" t="s">
        <v>76</v>
      </c>
      <c r="T41" s="31" t="s">
        <v>76</v>
      </c>
      <c r="U41" s="31" t="s">
        <v>76</v>
      </c>
      <c r="V41" s="31" t="s">
        <v>76</v>
      </c>
      <c r="W41" s="31" t="s">
        <v>76</v>
      </c>
      <c r="X41" s="31" t="s">
        <v>76</v>
      </c>
      <c r="Y41" s="31" t="s">
        <v>76</v>
      </c>
      <c r="Z41" s="31" t="s">
        <v>76</v>
      </c>
      <c r="AA41" s="31" t="s">
        <v>76</v>
      </c>
      <c r="AB41" s="31" t="s">
        <v>76</v>
      </c>
      <c r="AC41" s="31" t="s">
        <v>76</v>
      </c>
      <c r="AD41" s="31" t="s">
        <v>76</v>
      </c>
      <c r="AE41" s="31" t="s">
        <v>76</v>
      </c>
      <c r="AF41" s="31" t="s">
        <v>76</v>
      </c>
      <c r="AG41" s="31" t="s">
        <v>76</v>
      </c>
      <c r="AH41" s="31" t="s">
        <v>76</v>
      </c>
      <c r="AI41" s="31" t="s">
        <v>76</v>
      </c>
      <c r="AJ41" s="31" t="s">
        <v>76</v>
      </c>
      <c r="AK41" s="31" t="s">
        <v>76</v>
      </c>
      <c r="AL41" s="31" t="s">
        <v>76</v>
      </c>
      <c r="AM41" s="31" t="s">
        <v>76</v>
      </c>
      <c r="AN41" s="31" t="s">
        <v>76</v>
      </c>
      <c r="AO41" s="31" t="s">
        <v>76</v>
      </c>
      <c r="AP41" s="31" t="s">
        <v>76</v>
      </c>
      <c r="AQ41" s="31" t="s">
        <v>76</v>
      </c>
      <c r="AR41" s="31" t="s">
        <v>76</v>
      </c>
      <c r="AS41" s="31" t="s">
        <v>76</v>
      </c>
      <c r="AT41" s="31" t="s">
        <v>76</v>
      </c>
      <c r="AU41" s="31" t="s">
        <v>76</v>
      </c>
      <c r="AV41" s="31" t="s">
        <v>76</v>
      </c>
    </row>
    <row r="42" spans="1:48" ht="47.25">
      <c r="A42" s="38" t="str">
        <f>'[1]1 2018 год'!A41</f>
        <v>1.1.3.2</v>
      </c>
      <c r="B42" s="39" t="str">
        <f>'[1]1 2018 год'!B41</f>
        <v>Наименование объекта по производству электрической энергии, всего, в том числе:</v>
      </c>
      <c r="C42" s="40" t="str">
        <f>'[1]1 2018 год'!C41</f>
        <v>Г</v>
      </c>
      <c r="D42" s="31" t="s">
        <v>76</v>
      </c>
      <c r="E42" s="31" t="s">
        <v>76</v>
      </c>
      <c r="F42" s="31" t="s">
        <v>76</v>
      </c>
      <c r="G42" s="31" t="s">
        <v>76</v>
      </c>
      <c r="H42" s="31" t="s">
        <v>76</v>
      </c>
      <c r="I42" s="31" t="s">
        <v>76</v>
      </c>
      <c r="J42" s="31" t="s">
        <v>76</v>
      </c>
      <c r="K42" s="31" t="s">
        <v>76</v>
      </c>
      <c r="L42" s="31" t="s">
        <v>76</v>
      </c>
      <c r="M42" s="31" t="s">
        <v>76</v>
      </c>
      <c r="N42" s="31" t="s">
        <v>76</v>
      </c>
      <c r="O42" s="31" t="s">
        <v>76</v>
      </c>
      <c r="P42" s="31" t="s">
        <v>76</v>
      </c>
      <c r="Q42" s="31" t="s">
        <v>76</v>
      </c>
      <c r="R42" s="31" t="s">
        <v>76</v>
      </c>
      <c r="S42" s="31" t="s">
        <v>76</v>
      </c>
      <c r="T42" s="31" t="s">
        <v>76</v>
      </c>
      <c r="U42" s="31" t="s">
        <v>76</v>
      </c>
      <c r="V42" s="31" t="s">
        <v>76</v>
      </c>
      <c r="W42" s="31" t="s">
        <v>76</v>
      </c>
      <c r="X42" s="31" t="s">
        <v>76</v>
      </c>
      <c r="Y42" s="31" t="s">
        <v>76</v>
      </c>
      <c r="Z42" s="31" t="s">
        <v>76</v>
      </c>
      <c r="AA42" s="31" t="s">
        <v>76</v>
      </c>
      <c r="AB42" s="31" t="s">
        <v>76</v>
      </c>
      <c r="AC42" s="31" t="s">
        <v>76</v>
      </c>
      <c r="AD42" s="31" t="s">
        <v>76</v>
      </c>
      <c r="AE42" s="31" t="s">
        <v>76</v>
      </c>
      <c r="AF42" s="31" t="s">
        <v>76</v>
      </c>
      <c r="AG42" s="31" t="s">
        <v>76</v>
      </c>
      <c r="AH42" s="31" t="s">
        <v>76</v>
      </c>
      <c r="AI42" s="31" t="s">
        <v>76</v>
      </c>
      <c r="AJ42" s="31" t="s">
        <v>76</v>
      </c>
      <c r="AK42" s="31" t="s">
        <v>76</v>
      </c>
      <c r="AL42" s="31" t="s">
        <v>76</v>
      </c>
      <c r="AM42" s="31" t="s">
        <v>76</v>
      </c>
      <c r="AN42" s="31" t="s">
        <v>76</v>
      </c>
      <c r="AO42" s="31" t="s">
        <v>76</v>
      </c>
      <c r="AP42" s="31" t="s">
        <v>76</v>
      </c>
      <c r="AQ42" s="31" t="s">
        <v>76</v>
      </c>
      <c r="AR42" s="31" t="s">
        <v>76</v>
      </c>
      <c r="AS42" s="31" t="s">
        <v>76</v>
      </c>
      <c r="AT42" s="31" t="s">
        <v>76</v>
      </c>
      <c r="AU42" s="31" t="s">
        <v>76</v>
      </c>
      <c r="AV42" s="31" t="s">
        <v>76</v>
      </c>
    </row>
    <row r="43" spans="1:48" ht="126">
      <c r="A43" s="38" t="str">
        <f>'[1]1 2018 год'!A42</f>
        <v>1.1.3.2</v>
      </c>
      <c r="B43" s="39" t="str">
        <f>'[1]1 2018 год'!B42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3" s="40" t="str">
        <f>'[1]1 2018 год'!C42</f>
        <v>Г</v>
      </c>
      <c r="D43" s="31" t="s">
        <v>76</v>
      </c>
      <c r="E43" s="31" t="s">
        <v>76</v>
      </c>
      <c r="F43" s="31" t="s">
        <v>76</v>
      </c>
      <c r="G43" s="31" t="s">
        <v>76</v>
      </c>
      <c r="H43" s="31" t="s">
        <v>76</v>
      </c>
      <c r="I43" s="31" t="s">
        <v>76</v>
      </c>
      <c r="J43" s="31" t="s">
        <v>76</v>
      </c>
      <c r="K43" s="31" t="s">
        <v>76</v>
      </c>
      <c r="L43" s="31" t="s">
        <v>76</v>
      </c>
      <c r="M43" s="31" t="s">
        <v>76</v>
      </c>
      <c r="N43" s="31" t="s">
        <v>76</v>
      </c>
      <c r="O43" s="31" t="s">
        <v>76</v>
      </c>
      <c r="P43" s="31" t="s">
        <v>76</v>
      </c>
      <c r="Q43" s="31" t="s">
        <v>76</v>
      </c>
      <c r="R43" s="31" t="s">
        <v>76</v>
      </c>
      <c r="S43" s="31" t="s">
        <v>76</v>
      </c>
      <c r="T43" s="31" t="s">
        <v>76</v>
      </c>
      <c r="U43" s="31" t="s">
        <v>76</v>
      </c>
      <c r="V43" s="31" t="s">
        <v>76</v>
      </c>
      <c r="W43" s="31" t="s">
        <v>76</v>
      </c>
      <c r="X43" s="31" t="s">
        <v>76</v>
      </c>
      <c r="Y43" s="31" t="s">
        <v>76</v>
      </c>
      <c r="Z43" s="31" t="s">
        <v>76</v>
      </c>
      <c r="AA43" s="31" t="s">
        <v>76</v>
      </c>
      <c r="AB43" s="31" t="s">
        <v>76</v>
      </c>
      <c r="AC43" s="31" t="s">
        <v>76</v>
      </c>
      <c r="AD43" s="31" t="s">
        <v>76</v>
      </c>
      <c r="AE43" s="31" t="s">
        <v>76</v>
      </c>
      <c r="AF43" s="31" t="s">
        <v>76</v>
      </c>
      <c r="AG43" s="31" t="s">
        <v>76</v>
      </c>
      <c r="AH43" s="31" t="s">
        <v>76</v>
      </c>
      <c r="AI43" s="31" t="s">
        <v>76</v>
      </c>
      <c r="AJ43" s="31" t="s">
        <v>76</v>
      </c>
      <c r="AK43" s="31" t="s">
        <v>76</v>
      </c>
      <c r="AL43" s="31" t="s">
        <v>76</v>
      </c>
      <c r="AM43" s="31" t="s">
        <v>76</v>
      </c>
      <c r="AN43" s="31" t="s">
        <v>76</v>
      </c>
      <c r="AO43" s="31" t="s">
        <v>76</v>
      </c>
      <c r="AP43" s="31" t="s">
        <v>76</v>
      </c>
      <c r="AQ43" s="31" t="s">
        <v>76</v>
      </c>
      <c r="AR43" s="31" t="s">
        <v>76</v>
      </c>
      <c r="AS43" s="31" t="s">
        <v>76</v>
      </c>
      <c r="AT43" s="31" t="s">
        <v>76</v>
      </c>
      <c r="AU43" s="31" t="s">
        <v>76</v>
      </c>
      <c r="AV43" s="31" t="s">
        <v>76</v>
      </c>
    </row>
    <row r="44" spans="1:48" ht="110.25">
      <c r="A44" s="38" t="str">
        <f>'[1]1 2018 год'!A43</f>
        <v>1.1.3.2</v>
      </c>
      <c r="B44" s="39" t="str">
        <f>'[1]1 2018 год'!B43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4" s="40" t="str">
        <f>'[1]1 2018 год'!C43</f>
        <v>Г</v>
      </c>
      <c r="D44" s="31" t="s">
        <v>76</v>
      </c>
      <c r="E44" s="31" t="s">
        <v>76</v>
      </c>
      <c r="F44" s="31" t="s">
        <v>76</v>
      </c>
      <c r="G44" s="31" t="s">
        <v>76</v>
      </c>
      <c r="H44" s="31" t="s">
        <v>76</v>
      </c>
      <c r="I44" s="31" t="s">
        <v>76</v>
      </c>
      <c r="J44" s="31" t="s">
        <v>76</v>
      </c>
      <c r="K44" s="31" t="s">
        <v>76</v>
      </c>
      <c r="L44" s="31" t="s">
        <v>76</v>
      </c>
      <c r="M44" s="31" t="s">
        <v>76</v>
      </c>
      <c r="N44" s="31" t="s">
        <v>76</v>
      </c>
      <c r="O44" s="31" t="s">
        <v>76</v>
      </c>
      <c r="P44" s="31" t="s">
        <v>76</v>
      </c>
      <c r="Q44" s="31" t="s">
        <v>76</v>
      </c>
      <c r="R44" s="31" t="s">
        <v>76</v>
      </c>
      <c r="S44" s="31" t="s">
        <v>76</v>
      </c>
      <c r="T44" s="31" t="s">
        <v>76</v>
      </c>
      <c r="U44" s="31" t="s">
        <v>76</v>
      </c>
      <c r="V44" s="31" t="s">
        <v>76</v>
      </c>
      <c r="W44" s="31" t="s">
        <v>76</v>
      </c>
      <c r="X44" s="31" t="s">
        <v>76</v>
      </c>
      <c r="Y44" s="31" t="s">
        <v>76</v>
      </c>
      <c r="Z44" s="31" t="s">
        <v>76</v>
      </c>
      <c r="AA44" s="31" t="s">
        <v>76</v>
      </c>
      <c r="AB44" s="31" t="s">
        <v>76</v>
      </c>
      <c r="AC44" s="31" t="s">
        <v>76</v>
      </c>
      <c r="AD44" s="31" t="s">
        <v>76</v>
      </c>
      <c r="AE44" s="31" t="s">
        <v>76</v>
      </c>
      <c r="AF44" s="31" t="s">
        <v>76</v>
      </c>
      <c r="AG44" s="31" t="s">
        <v>76</v>
      </c>
      <c r="AH44" s="31" t="s">
        <v>76</v>
      </c>
      <c r="AI44" s="31" t="s">
        <v>76</v>
      </c>
      <c r="AJ44" s="31" t="s">
        <v>76</v>
      </c>
      <c r="AK44" s="31" t="s">
        <v>76</v>
      </c>
      <c r="AL44" s="31" t="s">
        <v>76</v>
      </c>
      <c r="AM44" s="31" t="s">
        <v>76</v>
      </c>
      <c r="AN44" s="31" t="s">
        <v>76</v>
      </c>
      <c r="AO44" s="31" t="s">
        <v>76</v>
      </c>
      <c r="AP44" s="31" t="s">
        <v>76</v>
      </c>
      <c r="AQ44" s="31" t="s">
        <v>76</v>
      </c>
      <c r="AR44" s="31" t="s">
        <v>76</v>
      </c>
      <c r="AS44" s="31" t="s">
        <v>76</v>
      </c>
      <c r="AT44" s="31" t="s">
        <v>76</v>
      </c>
      <c r="AU44" s="31" t="s">
        <v>76</v>
      </c>
      <c r="AV44" s="31" t="s">
        <v>76</v>
      </c>
    </row>
    <row r="45" spans="1:48" ht="110.25">
      <c r="A45" s="38" t="str">
        <f>'[1]1 2018 год'!A44</f>
        <v>1.1.3.2</v>
      </c>
      <c r="B45" s="39" t="str">
        <f>'[1]1 2018 год'!B44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5" s="40" t="str">
        <f>'[1]1 2018 год'!C44</f>
        <v>Г</v>
      </c>
      <c r="D45" s="31" t="s">
        <v>76</v>
      </c>
      <c r="E45" s="31" t="s">
        <v>76</v>
      </c>
      <c r="F45" s="31" t="s">
        <v>76</v>
      </c>
      <c r="G45" s="31" t="s">
        <v>76</v>
      </c>
      <c r="H45" s="31" t="s">
        <v>76</v>
      </c>
      <c r="I45" s="31" t="s">
        <v>76</v>
      </c>
      <c r="J45" s="31" t="s">
        <v>76</v>
      </c>
      <c r="K45" s="31" t="s">
        <v>76</v>
      </c>
      <c r="L45" s="31" t="s">
        <v>76</v>
      </c>
      <c r="M45" s="31" t="s">
        <v>76</v>
      </c>
      <c r="N45" s="31" t="s">
        <v>76</v>
      </c>
      <c r="O45" s="31" t="s">
        <v>76</v>
      </c>
      <c r="P45" s="31" t="s">
        <v>76</v>
      </c>
      <c r="Q45" s="31" t="s">
        <v>76</v>
      </c>
      <c r="R45" s="31" t="s">
        <v>76</v>
      </c>
      <c r="S45" s="31" t="s">
        <v>76</v>
      </c>
      <c r="T45" s="31" t="s">
        <v>76</v>
      </c>
      <c r="U45" s="31" t="s">
        <v>76</v>
      </c>
      <c r="V45" s="31" t="s">
        <v>76</v>
      </c>
      <c r="W45" s="31" t="s">
        <v>76</v>
      </c>
      <c r="X45" s="31" t="s">
        <v>76</v>
      </c>
      <c r="Y45" s="31" t="s">
        <v>76</v>
      </c>
      <c r="Z45" s="31" t="s">
        <v>76</v>
      </c>
      <c r="AA45" s="31" t="s">
        <v>76</v>
      </c>
      <c r="AB45" s="31" t="s">
        <v>76</v>
      </c>
      <c r="AC45" s="31" t="s">
        <v>76</v>
      </c>
      <c r="AD45" s="31" t="s">
        <v>76</v>
      </c>
      <c r="AE45" s="31" t="s">
        <v>76</v>
      </c>
      <c r="AF45" s="31" t="s">
        <v>76</v>
      </c>
      <c r="AG45" s="31" t="s">
        <v>76</v>
      </c>
      <c r="AH45" s="31" t="s">
        <v>76</v>
      </c>
      <c r="AI45" s="31" t="s">
        <v>76</v>
      </c>
      <c r="AJ45" s="31" t="s">
        <v>76</v>
      </c>
      <c r="AK45" s="31" t="s">
        <v>76</v>
      </c>
      <c r="AL45" s="31" t="s">
        <v>76</v>
      </c>
      <c r="AM45" s="31" t="s">
        <v>76</v>
      </c>
      <c r="AN45" s="31" t="s">
        <v>76</v>
      </c>
      <c r="AO45" s="31" t="s">
        <v>76</v>
      </c>
      <c r="AP45" s="31" t="s">
        <v>76</v>
      </c>
      <c r="AQ45" s="31" t="s">
        <v>76</v>
      </c>
      <c r="AR45" s="31" t="s">
        <v>76</v>
      </c>
      <c r="AS45" s="31" t="s">
        <v>76</v>
      </c>
      <c r="AT45" s="31" t="s">
        <v>76</v>
      </c>
      <c r="AU45" s="31" t="s">
        <v>76</v>
      </c>
      <c r="AV45" s="31" t="s">
        <v>76</v>
      </c>
    </row>
    <row r="46" spans="1:48" ht="94.5">
      <c r="A46" s="38" t="str">
        <f>'[1]1 2018 год'!A45</f>
        <v>1.1.4</v>
      </c>
      <c r="B46" s="39" t="str">
        <f>'[1]1 2018 год'!B45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6" s="40" t="str">
        <f>'[1]1 2018 год'!C45</f>
        <v>Г</v>
      </c>
      <c r="D46" s="31" t="s">
        <v>76</v>
      </c>
      <c r="E46" s="31" t="s">
        <v>76</v>
      </c>
      <c r="F46" s="31" t="s">
        <v>76</v>
      </c>
      <c r="G46" s="31" t="s">
        <v>76</v>
      </c>
      <c r="H46" s="31" t="s">
        <v>76</v>
      </c>
      <c r="I46" s="31" t="s">
        <v>76</v>
      </c>
      <c r="J46" s="31" t="s">
        <v>76</v>
      </c>
      <c r="K46" s="31" t="s">
        <v>76</v>
      </c>
      <c r="L46" s="31" t="s">
        <v>76</v>
      </c>
      <c r="M46" s="31" t="s">
        <v>76</v>
      </c>
      <c r="N46" s="31" t="s">
        <v>76</v>
      </c>
      <c r="O46" s="31" t="s">
        <v>76</v>
      </c>
      <c r="P46" s="31" t="s">
        <v>76</v>
      </c>
      <c r="Q46" s="31" t="s">
        <v>76</v>
      </c>
      <c r="R46" s="31" t="s">
        <v>76</v>
      </c>
      <c r="S46" s="31" t="s">
        <v>76</v>
      </c>
      <c r="T46" s="31" t="s">
        <v>76</v>
      </c>
      <c r="U46" s="31" t="s">
        <v>76</v>
      </c>
      <c r="V46" s="31" t="s">
        <v>76</v>
      </c>
      <c r="W46" s="31" t="s">
        <v>76</v>
      </c>
      <c r="X46" s="31" t="s">
        <v>76</v>
      </c>
      <c r="Y46" s="31" t="s">
        <v>76</v>
      </c>
      <c r="Z46" s="31" t="s">
        <v>76</v>
      </c>
      <c r="AA46" s="31" t="s">
        <v>76</v>
      </c>
      <c r="AB46" s="31" t="s">
        <v>76</v>
      </c>
      <c r="AC46" s="31" t="s">
        <v>76</v>
      </c>
      <c r="AD46" s="31" t="s">
        <v>76</v>
      </c>
      <c r="AE46" s="31" t="s">
        <v>76</v>
      </c>
      <c r="AF46" s="31" t="s">
        <v>76</v>
      </c>
      <c r="AG46" s="31" t="s">
        <v>76</v>
      </c>
      <c r="AH46" s="31" t="s">
        <v>76</v>
      </c>
      <c r="AI46" s="31" t="s">
        <v>76</v>
      </c>
      <c r="AJ46" s="31" t="s">
        <v>76</v>
      </c>
      <c r="AK46" s="31" t="s">
        <v>76</v>
      </c>
      <c r="AL46" s="31" t="s">
        <v>76</v>
      </c>
      <c r="AM46" s="31" t="s">
        <v>76</v>
      </c>
      <c r="AN46" s="31" t="s">
        <v>76</v>
      </c>
      <c r="AO46" s="31" t="s">
        <v>76</v>
      </c>
      <c r="AP46" s="31" t="s">
        <v>76</v>
      </c>
      <c r="AQ46" s="31" t="s">
        <v>76</v>
      </c>
      <c r="AR46" s="31" t="s">
        <v>76</v>
      </c>
      <c r="AS46" s="31" t="s">
        <v>76</v>
      </c>
      <c r="AT46" s="31" t="s">
        <v>76</v>
      </c>
      <c r="AU46" s="31" t="s">
        <v>76</v>
      </c>
      <c r="AV46" s="31" t="s">
        <v>76</v>
      </c>
    </row>
    <row r="47" spans="1:48" ht="78.75">
      <c r="A47" s="38" t="str">
        <f>'[1]1 2018 год'!A46</f>
        <v>1.1.4.1</v>
      </c>
      <c r="B47" s="39" t="str">
        <f>'[1]1 2018 год'!B46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7" s="40" t="str">
        <f>'[1]1 2018 год'!C46</f>
        <v>Г</v>
      </c>
      <c r="D47" s="31" t="s">
        <v>76</v>
      </c>
      <c r="E47" s="31" t="s">
        <v>76</v>
      </c>
      <c r="F47" s="31" t="s">
        <v>76</v>
      </c>
      <c r="G47" s="31" t="s">
        <v>76</v>
      </c>
      <c r="H47" s="31" t="s">
        <v>76</v>
      </c>
      <c r="I47" s="31" t="s">
        <v>76</v>
      </c>
      <c r="J47" s="31" t="s">
        <v>76</v>
      </c>
      <c r="K47" s="31" t="s">
        <v>76</v>
      </c>
      <c r="L47" s="31" t="s">
        <v>76</v>
      </c>
      <c r="M47" s="31" t="s">
        <v>76</v>
      </c>
      <c r="N47" s="31" t="s">
        <v>76</v>
      </c>
      <c r="O47" s="31" t="s">
        <v>76</v>
      </c>
      <c r="P47" s="31" t="s">
        <v>76</v>
      </c>
      <c r="Q47" s="31" t="s">
        <v>76</v>
      </c>
      <c r="R47" s="31" t="s">
        <v>76</v>
      </c>
      <c r="S47" s="31" t="s">
        <v>76</v>
      </c>
      <c r="T47" s="31" t="s">
        <v>76</v>
      </c>
      <c r="U47" s="31" t="s">
        <v>76</v>
      </c>
      <c r="V47" s="31" t="s">
        <v>76</v>
      </c>
      <c r="W47" s="31" t="s">
        <v>76</v>
      </c>
      <c r="X47" s="31" t="s">
        <v>76</v>
      </c>
      <c r="Y47" s="31" t="s">
        <v>76</v>
      </c>
      <c r="Z47" s="31" t="s">
        <v>76</v>
      </c>
      <c r="AA47" s="31" t="s">
        <v>76</v>
      </c>
      <c r="AB47" s="31" t="s">
        <v>76</v>
      </c>
      <c r="AC47" s="31" t="s">
        <v>76</v>
      </c>
      <c r="AD47" s="31" t="s">
        <v>76</v>
      </c>
      <c r="AE47" s="31" t="s">
        <v>76</v>
      </c>
      <c r="AF47" s="31" t="s">
        <v>76</v>
      </c>
      <c r="AG47" s="31" t="s">
        <v>76</v>
      </c>
      <c r="AH47" s="31" t="s">
        <v>76</v>
      </c>
      <c r="AI47" s="31" t="s">
        <v>76</v>
      </c>
      <c r="AJ47" s="31" t="s">
        <v>76</v>
      </c>
      <c r="AK47" s="31" t="s">
        <v>76</v>
      </c>
      <c r="AL47" s="31" t="s">
        <v>76</v>
      </c>
      <c r="AM47" s="31" t="s">
        <v>76</v>
      </c>
      <c r="AN47" s="31" t="s">
        <v>76</v>
      </c>
      <c r="AO47" s="31" t="s">
        <v>76</v>
      </c>
      <c r="AP47" s="31" t="s">
        <v>76</v>
      </c>
      <c r="AQ47" s="31" t="s">
        <v>76</v>
      </c>
      <c r="AR47" s="31" t="s">
        <v>76</v>
      </c>
      <c r="AS47" s="31" t="s">
        <v>76</v>
      </c>
      <c r="AT47" s="31" t="s">
        <v>76</v>
      </c>
      <c r="AU47" s="31" t="s">
        <v>76</v>
      </c>
      <c r="AV47" s="31" t="s">
        <v>76</v>
      </c>
    </row>
    <row r="48" spans="1:48" ht="78.75">
      <c r="A48" s="38" t="str">
        <f>'[1]1 2018 год'!A47</f>
        <v>1.1.4.2</v>
      </c>
      <c r="B48" s="39" t="str">
        <f>'[1]1 2018 год'!B47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8" s="40" t="str">
        <f>'[1]1 2018 год'!C47</f>
        <v>Г</v>
      </c>
      <c r="D48" s="31" t="s">
        <v>76</v>
      </c>
      <c r="E48" s="31" t="s">
        <v>76</v>
      </c>
      <c r="F48" s="31" t="s">
        <v>76</v>
      </c>
      <c r="G48" s="31" t="s">
        <v>76</v>
      </c>
      <c r="H48" s="31" t="s">
        <v>76</v>
      </c>
      <c r="I48" s="31" t="s">
        <v>76</v>
      </c>
      <c r="J48" s="31" t="s">
        <v>76</v>
      </c>
      <c r="K48" s="31" t="s">
        <v>76</v>
      </c>
      <c r="L48" s="31" t="s">
        <v>76</v>
      </c>
      <c r="M48" s="31" t="s">
        <v>76</v>
      </c>
      <c r="N48" s="31" t="s">
        <v>76</v>
      </c>
      <c r="O48" s="31" t="s">
        <v>76</v>
      </c>
      <c r="P48" s="31" t="s">
        <v>76</v>
      </c>
      <c r="Q48" s="31" t="s">
        <v>76</v>
      </c>
      <c r="R48" s="31" t="s">
        <v>76</v>
      </c>
      <c r="S48" s="31" t="s">
        <v>76</v>
      </c>
      <c r="T48" s="31" t="s">
        <v>76</v>
      </c>
      <c r="U48" s="31" t="s">
        <v>76</v>
      </c>
      <c r="V48" s="31" t="s">
        <v>76</v>
      </c>
      <c r="W48" s="31" t="s">
        <v>76</v>
      </c>
      <c r="X48" s="31" t="s">
        <v>76</v>
      </c>
      <c r="Y48" s="31" t="s">
        <v>76</v>
      </c>
      <c r="Z48" s="31" t="s">
        <v>76</v>
      </c>
      <c r="AA48" s="31" t="s">
        <v>76</v>
      </c>
      <c r="AB48" s="31" t="s">
        <v>76</v>
      </c>
      <c r="AC48" s="31" t="s">
        <v>76</v>
      </c>
      <c r="AD48" s="31" t="s">
        <v>76</v>
      </c>
      <c r="AE48" s="31" t="s">
        <v>76</v>
      </c>
      <c r="AF48" s="31" t="s">
        <v>76</v>
      </c>
      <c r="AG48" s="31" t="s">
        <v>76</v>
      </c>
      <c r="AH48" s="31" t="s">
        <v>76</v>
      </c>
      <c r="AI48" s="31" t="s">
        <v>76</v>
      </c>
      <c r="AJ48" s="31" t="s">
        <v>76</v>
      </c>
      <c r="AK48" s="31" t="s">
        <v>76</v>
      </c>
      <c r="AL48" s="31" t="s">
        <v>76</v>
      </c>
      <c r="AM48" s="31" t="s">
        <v>76</v>
      </c>
      <c r="AN48" s="31" t="s">
        <v>76</v>
      </c>
      <c r="AO48" s="31" t="s">
        <v>76</v>
      </c>
      <c r="AP48" s="31" t="s">
        <v>76</v>
      </c>
      <c r="AQ48" s="31" t="s">
        <v>76</v>
      </c>
      <c r="AR48" s="31" t="s">
        <v>76</v>
      </c>
      <c r="AS48" s="31" t="s">
        <v>76</v>
      </c>
      <c r="AT48" s="31" t="s">
        <v>76</v>
      </c>
      <c r="AU48" s="31" t="s">
        <v>76</v>
      </c>
      <c r="AV48" s="31" t="s">
        <v>76</v>
      </c>
    </row>
    <row r="49" spans="1:48" s="50" customFormat="1" ht="47.25">
      <c r="A49" s="46" t="str">
        <f>'[1]1 2018 год'!A48</f>
        <v>1.2</v>
      </c>
      <c r="B49" s="47" t="str">
        <f>'[1]1 2018 год'!B48</f>
        <v>Реконструкция, модернизация, техническое перевооружение всего, в том числе:</v>
      </c>
      <c r="C49" s="48" t="str">
        <f>'[1]1 2018 год'!C48</f>
        <v>Г</v>
      </c>
      <c r="D49" s="49">
        <f t="shared" ref="D49:AV49" si="4">SUM(D50,D54)</f>
        <v>0</v>
      </c>
      <c r="E49" s="49">
        <f t="shared" si="4"/>
        <v>0</v>
      </c>
      <c r="F49" s="49">
        <f t="shared" si="4"/>
        <v>0</v>
      </c>
      <c r="G49" s="49">
        <f t="shared" si="4"/>
        <v>0</v>
      </c>
      <c r="H49" s="49">
        <f t="shared" si="4"/>
        <v>0</v>
      </c>
      <c r="I49" s="49">
        <f t="shared" si="4"/>
        <v>0</v>
      </c>
      <c r="J49" s="49">
        <f t="shared" si="4"/>
        <v>0</v>
      </c>
      <c r="K49" s="49">
        <f t="shared" si="4"/>
        <v>0</v>
      </c>
      <c r="L49" s="49">
        <f t="shared" si="4"/>
        <v>0</v>
      </c>
      <c r="M49" s="49">
        <f t="shared" si="4"/>
        <v>0</v>
      </c>
      <c r="N49" s="49">
        <f t="shared" si="4"/>
        <v>0</v>
      </c>
      <c r="O49" s="49">
        <f t="shared" si="4"/>
        <v>0</v>
      </c>
      <c r="P49" s="49">
        <f t="shared" si="4"/>
        <v>0</v>
      </c>
      <c r="Q49" s="49">
        <f t="shared" si="4"/>
        <v>0</v>
      </c>
      <c r="R49" s="49">
        <f t="shared" si="4"/>
        <v>0</v>
      </c>
      <c r="S49" s="49">
        <f t="shared" si="4"/>
        <v>0</v>
      </c>
      <c r="T49" s="49">
        <f t="shared" si="4"/>
        <v>0</v>
      </c>
      <c r="U49" s="49">
        <f t="shared" si="4"/>
        <v>0</v>
      </c>
      <c r="V49" s="49">
        <f t="shared" si="4"/>
        <v>0</v>
      </c>
      <c r="W49" s="49">
        <f t="shared" si="4"/>
        <v>0</v>
      </c>
      <c r="X49" s="49">
        <f t="shared" si="4"/>
        <v>0</v>
      </c>
      <c r="Y49" s="49">
        <f t="shared" si="4"/>
        <v>0</v>
      </c>
      <c r="Z49" s="49">
        <f t="shared" si="4"/>
        <v>0</v>
      </c>
      <c r="AA49" s="49">
        <f t="shared" si="4"/>
        <v>0</v>
      </c>
      <c r="AB49" s="49">
        <f t="shared" si="4"/>
        <v>0</v>
      </c>
      <c r="AC49" s="49">
        <f t="shared" si="4"/>
        <v>0</v>
      </c>
      <c r="AD49" s="49">
        <f t="shared" si="4"/>
        <v>0</v>
      </c>
      <c r="AE49" s="49">
        <f t="shared" si="4"/>
        <v>0</v>
      </c>
      <c r="AF49" s="49">
        <f t="shared" si="4"/>
        <v>18.210169491525424</v>
      </c>
      <c r="AG49" s="49">
        <f t="shared" si="4"/>
        <v>0.63</v>
      </c>
      <c r="AH49" s="49">
        <f t="shared" si="4"/>
        <v>0</v>
      </c>
      <c r="AI49" s="49">
        <f t="shared" si="4"/>
        <v>8.8170000000000002</v>
      </c>
      <c r="AJ49" s="49">
        <f t="shared" si="4"/>
        <v>0</v>
      </c>
      <c r="AK49" s="49">
        <f t="shared" si="4"/>
        <v>4</v>
      </c>
      <c r="AL49" s="49">
        <f t="shared" si="4"/>
        <v>3</v>
      </c>
      <c r="AM49" s="49">
        <f t="shared" si="4"/>
        <v>71</v>
      </c>
      <c r="AN49" s="49">
        <f t="shared" si="4"/>
        <v>0</v>
      </c>
      <c r="AO49" s="49">
        <f t="shared" si="4"/>
        <v>18.210169491525424</v>
      </c>
      <c r="AP49" s="49">
        <f t="shared" si="4"/>
        <v>0.63</v>
      </c>
      <c r="AQ49" s="49">
        <f t="shared" si="4"/>
        <v>0</v>
      </c>
      <c r="AR49" s="49">
        <f t="shared" si="4"/>
        <v>8.8170000000000002</v>
      </c>
      <c r="AS49" s="49">
        <f t="shared" si="4"/>
        <v>0</v>
      </c>
      <c r="AT49" s="49">
        <f t="shared" si="4"/>
        <v>4</v>
      </c>
      <c r="AU49" s="49">
        <f t="shared" si="4"/>
        <v>3</v>
      </c>
      <c r="AV49" s="49">
        <f t="shared" si="4"/>
        <v>71</v>
      </c>
    </row>
    <row r="50" spans="1:48" s="37" customFormat="1" ht="78.75">
      <c r="A50" s="33" t="str">
        <f>'[1]1 2018 год'!A49</f>
        <v>1.2.1</v>
      </c>
      <c r="B50" s="34" t="str">
        <f>'[1]1 2018 год'!B49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50" s="35" t="str">
        <f>'[1]1 2018 год'!C49</f>
        <v>Г</v>
      </c>
      <c r="D50" s="36">
        <f t="shared" ref="D50:AV50" si="5">D51+D52</f>
        <v>0</v>
      </c>
      <c r="E50" s="36">
        <f t="shared" si="5"/>
        <v>0</v>
      </c>
      <c r="F50" s="36">
        <f t="shared" si="5"/>
        <v>0</v>
      </c>
      <c r="G50" s="36">
        <f t="shared" si="5"/>
        <v>0</v>
      </c>
      <c r="H50" s="36">
        <f t="shared" si="5"/>
        <v>0</v>
      </c>
      <c r="I50" s="36">
        <f t="shared" si="5"/>
        <v>0</v>
      </c>
      <c r="J50" s="36">
        <f t="shared" si="5"/>
        <v>0</v>
      </c>
      <c r="K50" s="36">
        <f t="shared" si="5"/>
        <v>0</v>
      </c>
      <c r="L50" s="36">
        <f t="shared" si="5"/>
        <v>0</v>
      </c>
      <c r="M50" s="36">
        <f t="shared" si="5"/>
        <v>0</v>
      </c>
      <c r="N50" s="36">
        <f t="shared" si="5"/>
        <v>0</v>
      </c>
      <c r="O50" s="36">
        <f t="shared" si="5"/>
        <v>0</v>
      </c>
      <c r="P50" s="36">
        <f t="shared" si="5"/>
        <v>0</v>
      </c>
      <c r="Q50" s="36">
        <f t="shared" si="5"/>
        <v>0</v>
      </c>
      <c r="R50" s="36">
        <f t="shared" si="5"/>
        <v>0</v>
      </c>
      <c r="S50" s="36">
        <f t="shared" si="5"/>
        <v>0</v>
      </c>
      <c r="T50" s="36">
        <f t="shared" si="5"/>
        <v>0</v>
      </c>
      <c r="U50" s="36">
        <f t="shared" si="5"/>
        <v>0</v>
      </c>
      <c r="V50" s="36">
        <f t="shared" si="5"/>
        <v>0</v>
      </c>
      <c r="W50" s="36">
        <f t="shared" si="5"/>
        <v>0</v>
      </c>
      <c r="X50" s="36">
        <f t="shared" si="5"/>
        <v>0</v>
      </c>
      <c r="Y50" s="36">
        <f t="shared" si="5"/>
        <v>0</v>
      </c>
      <c r="Z50" s="36">
        <f t="shared" si="5"/>
        <v>0</v>
      </c>
      <c r="AA50" s="36">
        <f t="shared" si="5"/>
        <v>0</v>
      </c>
      <c r="AB50" s="36">
        <f t="shared" si="5"/>
        <v>0</v>
      </c>
      <c r="AC50" s="36">
        <f t="shared" si="5"/>
        <v>0</v>
      </c>
      <c r="AD50" s="36">
        <f t="shared" si="5"/>
        <v>0</v>
      </c>
      <c r="AE50" s="36">
        <f t="shared" si="5"/>
        <v>0</v>
      </c>
      <c r="AF50" s="36">
        <f t="shared" si="5"/>
        <v>1.7203389830508473</v>
      </c>
      <c r="AG50" s="36">
        <f t="shared" si="5"/>
        <v>0.63</v>
      </c>
      <c r="AH50" s="36">
        <f t="shared" si="5"/>
        <v>0</v>
      </c>
      <c r="AI50" s="36">
        <f t="shared" si="5"/>
        <v>0</v>
      </c>
      <c r="AJ50" s="36">
        <f t="shared" si="5"/>
        <v>0</v>
      </c>
      <c r="AK50" s="36">
        <f t="shared" si="5"/>
        <v>4</v>
      </c>
      <c r="AL50" s="36">
        <f t="shared" si="5"/>
        <v>3</v>
      </c>
      <c r="AM50" s="36">
        <f t="shared" si="5"/>
        <v>0</v>
      </c>
      <c r="AN50" s="36">
        <f t="shared" si="5"/>
        <v>0</v>
      </c>
      <c r="AO50" s="36">
        <f t="shared" si="5"/>
        <v>1.7203389830508473</v>
      </c>
      <c r="AP50" s="36">
        <f t="shared" si="5"/>
        <v>0.63</v>
      </c>
      <c r="AQ50" s="36">
        <f t="shared" si="5"/>
        <v>0</v>
      </c>
      <c r="AR50" s="36">
        <f t="shared" si="5"/>
        <v>0</v>
      </c>
      <c r="AS50" s="36">
        <f t="shared" si="5"/>
        <v>0</v>
      </c>
      <c r="AT50" s="36">
        <f t="shared" si="5"/>
        <v>4</v>
      </c>
      <c r="AU50" s="36">
        <f t="shared" si="5"/>
        <v>3</v>
      </c>
      <c r="AV50" s="36">
        <f t="shared" si="5"/>
        <v>0</v>
      </c>
    </row>
    <row r="51" spans="1:48" s="55" customFormat="1" ht="31.5">
      <c r="A51" s="51" t="str">
        <f>'[1]1 2018 год'!A50</f>
        <v>1.2.1.1</v>
      </c>
      <c r="B51" s="52" t="str">
        <f>'[1]1 2018 год'!B50</f>
        <v>Реконструкция трансформаторных и иных подстанций, всего, в том числе:</v>
      </c>
      <c r="C51" s="53" t="str">
        <f>'[1]1 2018 год'!C50</f>
        <v>Г</v>
      </c>
      <c r="D51" s="54">
        <v>0</v>
      </c>
      <c r="E51" s="54">
        <v>0</v>
      </c>
      <c r="F51" s="54">
        <v>0</v>
      </c>
      <c r="G51" s="54"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0</v>
      </c>
      <c r="U51" s="54">
        <v>0</v>
      </c>
      <c r="V51" s="54">
        <v>0</v>
      </c>
      <c r="W51" s="54">
        <v>0</v>
      </c>
      <c r="X51" s="54">
        <v>0</v>
      </c>
      <c r="Y51" s="54">
        <v>0</v>
      </c>
      <c r="Z51" s="54">
        <v>0</v>
      </c>
      <c r="AA51" s="54">
        <v>0</v>
      </c>
      <c r="AB51" s="54">
        <v>0</v>
      </c>
      <c r="AC51" s="54">
        <v>0</v>
      </c>
      <c r="AD51" s="54">
        <v>0</v>
      </c>
      <c r="AE51" s="54">
        <v>0</v>
      </c>
      <c r="AF51" s="54">
        <v>0</v>
      </c>
      <c r="AG51" s="54">
        <v>0</v>
      </c>
      <c r="AH51" s="54">
        <v>0</v>
      </c>
      <c r="AI51" s="54">
        <v>0</v>
      </c>
      <c r="AJ51" s="54">
        <v>0</v>
      </c>
      <c r="AK51" s="54">
        <v>0</v>
      </c>
      <c r="AL51" s="54">
        <v>0</v>
      </c>
      <c r="AM51" s="54">
        <v>0</v>
      </c>
      <c r="AN51" s="54">
        <v>0</v>
      </c>
      <c r="AO51" s="54">
        <v>0</v>
      </c>
      <c r="AP51" s="54">
        <v>0</v>
      </c>
      <c r="AQ51" s="54">
        <v>0</v>
      </c>
      <c r="AR51" s="54">
        <v>0</v>
      </c>
      <c r="AS51" s="54">
        <v>0</v>
      </c>
      <c r="AT51" s="54">
        <v>0</v>
      </c>
      <c r="AU51" s="54">
        <v>0</v>
      </c>
      <c r="AV51" s="54">
        <v>0</v>
      </c>
    </row>
    <row r="52" spans="1:48" s="55" customFormat="1" ht="63">
      <c r="A52" s="51" t="str">
        <f>'[1]1 2018 год'!A51</f>
        <v>1.2.1.2</v>
      </c>
      <c r="B52" s="52" t="str">
        <f>'[1]1 2018 год'!B51</f>
        <v>Модернизация, техническое перевооружение трансформаторных и иных подстанций, распределительных пунктов, всего, в том числе:</v>
      </c>
      <c r="C52" s="53" t="str">
        <f>'[1]1 2018 год'!C51</f>
        <v>Г</v>
      </c>
      <c r="D52" s="54">
        <f>D53</f>
        <v>0</v>
      </c>
      <c r="E52" s="54">
        <f t="shared" ref="E52:AV52" si="6">E53</f>
        <v>0</v>
      </c>
      <c r="F52" s="54">
        <f t="shared" si="6"/>
        <v>0</v>
      </c>
      <c r="G52" s="54">
        <f t="shared" si="6"/>
        <v>0</v>
      </c>
      <c r="H52" s="54">
        <f t="shared" si="6"/>
        <v>0</v>
      </c>
      <c r="I52" s="54">
        <f t="shared" si="6"/>
        <v>0</v>
      </c>
      <c r="J52" s="54">
        <f t="shared" si="6"/>
        <v>0</v>
      </c>
      <c r="K52" s="54">
        <f t="shared" si="6"/>
        <v>0</v>
      </c>
      <c r="L52" s="54">
        <f t="shared" si="6"/>
        <v>0</v>
      </c>
      <c r="M52" s="54">
        <f t="shared" si="6"/>
        <v>0</v>
      </c>
      <c r="N52" s="54">
        <f t="shared" si="6"/>
        <v>0</v>
      </c>
      <c r="O52" s="54">
        <f t="shared" si="6"/>
        <v>0</v>
      </c>
      <c r="P52" s="54">
        <f t="shared" si="6"/>
        <v>0</v>
      </c>
      <c r="Q52" s="54">
        <f t="shared" si="6"/>
        <v>0</v>
      </c>
      <c r="R52" s="54">
        <f t="shared" si="6"/>
        <v>0</v>
      </c>
      <c r="S52" s="54">
        <f t="shared" si="6"/>
        <v>0</v>
      </c>
      <c r="T52" s="54">
        <f t="shared" si="6"/>
        <v>0</v>
      </c>
      <c r="U52" s="54">
        <f t="shared" si="6"/>
        <v>0</v>
      </c>
      <c r="V52" s="54">
        <f t="shared" si="6"/>
        <v>0</v>
      </c>
      <c r="W52" s="54">
        <f t="shared" si="6"/>
        <v>0</v>
      </c>
      <c r="X52" s="54">
        <f t="shared" si="6"/>
        <v>0</v>
      </c>
      <c r="Y52" s="54">
        <f t="shared" si="6"/>
        <v>0</v>
      </c>
      <c r="Z52" s="54">
        <f t="shared" si="6"/>
        <v>0</v>
      </c>
      <c r="AA52" s="54">
        <f t="shared" si="6"/>
        <v>0</v>
      </c>
      <c r="AB52" s="54">
        <f t="shared" si="6"/>
        <v>0</v>
      </c>
      <c r="AC52" s="54">
        <f t="shared" si="6"/>
        <v>0</v>
      </c>
      <c r="AD52" s="54">
        <f t="shared" si="6"/>
        <v>0</v>
      </c>
      <c r="AE52" s="54">
        <f t="shared" si="6"/>
        <v>0</v>
      </c>
      <c r="AF52" s="54">
        <f t="shared" si="6"/>
        <v>1.7203389830508473</v>
      </c>
      <c r="AG52" s="54">
        <f t="shared" si="6"/>
        <v>0.63</v>
      </c>
      <c r="AH52" s="54">
        <f t="shared" si="6"/>
        <v>0</v>
      </c>
      <c r="AI52" s="54">
        <f t="shared" si="6"/>
        <v>0</v>
      </c>
      <c r="AJ52" s="54">
        <f t="shared" si="6"/>
        <v>0</v>
      </c>
      <c r="AK52" s="54">
        <f t="shared" si="6"/>
        <v>4</v>
      </c>
      <c r="AL52" s="54">
        <f t="shared" si="6"/>
        <v>3</v>
      </c>
      <c r="AM52" s="54">
        <f t="shared" si="6"/>
        <v>0</v>
      </c>
      <c r="AN52" s="54">
        <f t="shared" si="6"/>
        <v>0</v>
      </c>
      <c r="AO52" s="54">
        <f t="shared" si="6"/>
        <v>1.7203389830508473</v>
      </c>
      <c r="AP52" s="54">
        <f t="shared" si="6"/>
        <v>0.63</v>
      </c>
      <c r="AQ52" s="54">
        <f t="shared" si="6"/>
        <v>0</v>
      </c>
      <c r="AR52" s="54">
        <f t="shared" si="6"/>
        <v>0</v>
      </c>
      <c r="AS52" s="54">
        <f t="shared" si="6"/>
        <v>0</v>
      </c>
      <c r="AT52" s="54">
        <f t="shared" si="6"/>
        <v>4</v>
      </c>
      <c r="AU52" s="54">
        <f t="shared" si="6"/>
        <v>3</v>
      </c>
      <c r="AV52" s="54">
        <f t="shared" si="6"/>
        <v>0</v>
      </c>
    </row>
    <row r="53" spans="1:48" ht="110.25">
      <c r="A53" s="38" t="str">
        <f>'[1]1 2018 год'!A52</f>
        <v>1.2.1.2</v>
      </c>
      <c r="B53" s="39" t="str">
        <f>'[1]1 2018 год'!B52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53" s="40" t="str">
        <f>'[1]1 2018 год'!C52</f>
        <v>H_101120000804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f>'[1]4 2018-2020'!U52</f>
        <v>1.7203389830508473</v>
      </c>
      <c r="AG53" s="31">
        <f>'[1]4 2018-2020'!V52</f>
        <v>0.63</v>
      </c>
      <c r="AH53" s="31">
        <f>'[1]4 2018-2020'!W52</f>
        <v>0</v>
      </c>
      <c r="AI53" s="31">
        <f>'[1]4 2018-2020'!X52</f>
        <v>0</v>
      </c>
      <c r="AJ53" s="31">
        <f>'[1]4 2018-2020'!Y52</f>
        <v>0</v>
      </c>
      <c r="AK53" s="31">
        <f>'[1]4 2018-2020'!Z52</f>
        <v>4</v>
      </c>
      <c r="AL53" s="31">
        <f>'[1]4 2018-2020'!AA52</f>
        <v>3</v>
      </c>
      <c r="AM53" s="31">
        <f>'[1]4 2018-2020'!AB52</f>
        <v>0</v>
      </c>
      <c r="AN53" s="31">
        <f t="shared" ref="AN53:AS53" si="7">AE53+V53+M53+D53</f>
        <v>0</v>
      </c>
      <c r="AO53" s="31">
        <f t="shared" si="7"/>
        <v>1.7203389830508473</v>
      </c>
      <c r="AP53" s="31">
        <f t="shared" si="7"/>
        <v>0.63</v>
      </c>
      <c r="AQ53" s="31">
        <f t="shared" si="7"/>
        <v>0</v>
      </c>
      <c r="AR53" s="31">
        <f t="shared" si="7"/>
        <v>0</v>
      </c>
      <c r="AS53" s="31">
        <f t="shared" si="7"/>
        <v>0</v>
      </c>
      <c r="AT53" s="31">
        <f t="shared" ref="AT53:AU53" si="8">AK53+AB53+S53+J53</f>
        <v>4</v>
      </c>
      <c r="AU53" s="31">
        <f t="shared" si="8"/>
        <v>3</v>
      </c>
      <c r="AV53" s="31">
        <f>AM53+AD53+U53+L53</f>
        <v>0</v>
      </c>
    </row>
    <row r="54" spans="1:48" s="37" customFormat="1" ht="47.25">
      <c r="A54" s="33" t="str">
        <f>'[1]1 2018 год'!A53</f>
        <v>1.2.2</v>
      </c>
      <c r="B54" s="34" t="str">
        <f>'[1]1 2018 год'!B53</f>
        <v>Реконструкция, модернизация, техническое перевооружение линий электропередачи, всего, в том числе:</v>
      </c>
      <c r="C54" s="35" t="str">
        <f>'[1]1 2018 год'!C53</f>
        <v>Г</v>
      </c>
      <c r="D54" s="36">
        <f>SUM(D55,D56)</f>
        <v>0</v>
      </c>
      <c r="E54" s="36">
        <f t="shared" ref="E54:AV54" si="9">SUM(E55,E56)</f>
        <v>0</v>
      </c>
      <c r="F54" s="36">
        <f t="shared" si="9"/>
        <v>0</v>
      </c>
      <c r="G54" s="36">
        <f t="shared" si="9"/>
        <v>0</v>
      </c>
      <c r="H54" s="36">
        <f t="shared" si="9"/>
        <v>0</v>
      </c>
      <c r="I54" s="36">
        <f t="shared" si="9"/>
        <v>0</v>
      </c>
      <c r="J54" s="36">
        <f t="shared" si="9"/>
        <v>0</v>
      </c>
      <c r="K54" s="36">
        <f t="shared" si="9"/>
        <v>0</v>
      </c>
      <c r="L54" s="36">
        <f t="shared" si="9"/>
        <v>0</v>
      </c>
      <c r="M54" s="36">
        <f t="shared" si="9"/>
        <v>0</v>
      </c>
      <c r="N54" s="36">
        <f t="shared" si="9"/>
        <v>0</v>
      </c>
      <c r="O54" s="36">
        <f t="shared" si="9"/>
        <v>0</v>
      </c>
      <c r="P54" s="36">
        <f t="shared" si="9"/>
        <v>0</v>
      </c>
      <c r="Q54" s="36">
        <f t="shared" si="9"/>
        <v>0</v>
      </c>
      <c r="R54" s="36">
        <f t="shared" si="9"/>
        <v>0</v>
      </c>
      <c r="S54" s="36">
        <f t="shared" si="9"/>
        <v>0</v>
      </c>
      <c r="T54" s="36">
        <f t="shared" si="9"/>
        <v>0</v>
      </c>
      <c r="U54" s="36">
        <f t="shared" si="9"/>
        <v>0</v>
      </c>
      <c r="V54" s="36">
        <f t="shared" si="9"/>
        <v>0</v>
      </c>
      <c r="W54" s="36">
        <f t="shared" si="9"/>
        <v>0</v>
      </c>
      <c r="X54" s="36">
        <f t="shared" si="9"/>
        <v>0</v>
      </c>
      <c r="Y54" s="36">
        <f t="shared" si="9"/>
        <v>0</v>
      </c>
      <c r="Z54" s="36">
        <f t="shared" si="9"/>
        <v>0</v>
      </c>
      <c r="AA54" s="36">
        <f t="shared" si="9"/>
        <v>0</v>
      </c>
      <c r="AB54" s="36">
        <f t="shared" si="9"/>
        <v>0</v>
      </c>
      <c r="AC54" s="36">
        <f t="shared" si="9"/>
        <v>0</v>
      </c>
      <c r="AD54" s="36">
        <f t="shared" si="9"/>
        <v>0</v>
      </c>
      <c r="AE54" s="36">
        <f t="shared" si="9"/>
        <v>0</v>
      </c>
      <c r="AF54" s="36">
        <f t="shared" si="9"/>
        <v>16.489830508474576</v>
      </c>
      <c r="AG54" s="36">
        <f t="shared" si="9"/>
        <v>0</v>
      </c>
      <c r="AH54" s="36">
        <f t="shared" si="9"/>
        <v>0</v>
      </c>
      <c r="AI54" s="36">
        <f t="shared" si="9"/>
        <v>8.8170000000000002</v>
      </c>
      <c r="AJ54" s="36">
        <f t="shared" si="9"/>
        <v>0</v>
      </c>
      <c r="AK54" s="36">
        <f t="shared" si="9"/>
        <v>0</v>
      </c>
      <c r="AL54" s="36">
        <f t="shared" si="9"/>
        <v>0</v>
      </c>
      <c r="AM54" s="36">
        <f t="shared" si="9"/>
        <v>71</v>
      </c>
      <c r="AN54" s="36">
        <f t="shared" si="9"/>
        <v>0</v>
      </c>
      <c r="AO54" s="36">
        <f t="shared" si="9"/>
        <v>16.489830508474576</v>
      </c>
      <c r="AP54" s="36">
        <f t="shared" si="9"/>
        <v>0</v>
      </c>
      <c r="AQ54" s="36">
        <f t="shared" si="9"/>
        <v>0</v>
      </c>
      <c r="AR54" s="36">
        <f t="shared" si="9"/>
        <v>8.8170000000000002</v>
      </c>
      <c r="AS54" s="36">
        <f t="shared" si="9"/>
        <v>0</v>
      </c>
      <c r="AT54" s="36">
        <f t="shared" si="9"/>
        <v>0</v>
      </c>
      <c r="AU54" s="36">
        <f t="shared" si="9"/>
        <v>0</v>
      </c>
      <c r="AV54" s="36">
        <f t="shared" si="9"/>
        <v>71</v>
      </c>
    </row>
    <row r="55" spans="1:48" s="55" customFormat="1" ht="31.5">
      <c r="A55" s="51" t="str">
        <f>'[1]1 2018 год'!A54</f>
        <v>1.2.2.1</v>
      </c>
      <c r="B55" s="52" t="str">
        <f>'[1]1 2018 год'!B54</f>
        <v>Реконструкция линий электропередачи, всего, в том числе:</v>
      </c>
      <c r="C55" s="53" t="str">
        <f>'[1]1 2018 год'!C54</f>
        <v>Г</v>
      </c>
      <c r="D55" s="54" t="s">
        <v>76</v>
      </c>
      <c r="E55" s="54" t="s">
        <v>76</v>
      </c>
      <c r="F55" s="54" t="s">
        <v>76</v>
      </c>
      <c r="G55" s="54" t="s">
        <v>76</v>
      </c>
      <c r="H55" s="54" t="s">
        <v>76</v>
      </c>
      <c r="I55" s="54" t="s">
        <v>76</v>
      </c>
      <c r="J55" s="54" t="s">
        <v>76</v>
      </c>
      <c r="K55" s="54" t="s">
        <v>76</v>
      </c>
      <c r="L55" s="54" t="s">
        <v>76</v>
      </c>
      <c r="M55" s="54" t="s">
        <v>76</v>
      </c>
      <c r="N55" s="54" t="s">
        <v>76</v>
      </c>
      <c r="O55" s="54" t="s">
        <v>76</v>
      </c>
      <c r="P55" s="54" t="s">
        <v>76</v>
      </c>
      <c r="Q55" s="54" t="s">
        <v>76</v>
      </c>
      <c r="R55" s="54" t="s">
        <v>76</v>
      </c>
      <c r="S55" s="54" t="s">
        <v>76</v>
      </c>
      <c r="T55" s="54" t="s">
        <v>76</v>
      </c>
      <c r="U55" s="54" t="s">
        <v>76</v>
      </c>
      <c r="V55" s="54" t="s">
        <v>76</v>
      </c>
      <c r="W55" s="54" t="s">
        <v>76</v>
      </c>
      <c r="X55" s="54" t="s">
        <v>76</v>
      </c>
      <c r="Y55" s="54" t="s">
        <v>76</v>
      </c>
      <c r="Z55" s="54" t="s">
        <v>76</v>
      </c>
      <c r="AA55" s="54" t="s">
        <v>76</v>
      </c>
      <c r="AB55" s="54" t="s">
        <v>76</v>
      </c>
      <c r="AC55" s="54" t="s">
        <v>76</v>
      </c>
      <c r="AD55" s="54" t="s">
        <v>76</v>
      </c>
      <c r="AE55" s="54" t="s">
        <v>76</v>
      </c>
      <c r="AF55" s="54" t="s">
        <v>76</v>
      </c>
      <c r="AG55" s="54" t="s">
        <v>76</v>
      </c>
      <c r="AH55" s="54" t="s">
        <v>76</v>
      </c>
      <c r="AI55" s="54" t="s">
        <v>76</v>
      </c>
      <c r="AJ55" s="54" t="s">
        <v>76</v>
      </c>
      <c r="AK55" s="54" t="s">
        <v>76</v>
      </c>
      <c r="AL55" s="54" t="s">
        <v>76</v>
      </c>
      <c r="AM55" s="54" t="s">
        <v>76</v>
      </c>
      <c r="AN55" s="54" t="s">
        <v>76</v>
      </c>
      <c r="AO55" s="54" t="s">
        <v>76</v>
      </c>
      <c r="AP55" s="54" t="s">
        <v>76</v>
      </c>
      <c r="AQ55" s="54" t="s">
        <v>76</v>
      </c>
      <c r="AR55" s="54" t="s">
        <v>76</v>
      </c>
      <c r="AS55" s="54" t="s">
        <v>76</v>
      </c>
      <c r="AT55" s="54" t="s">
        <v>76</v>
      </c>
      <c r="AU55" s="54" t="s">
        <v>76</v>
      </c>
      <c r="AV55" s="54" t="s">
        <v>76</v>
      </c>
    </row>
    <row r="56" spans="1:48" s="55" customFormat="1" ht="47.25">
      <c r="A56" s="51" t="str">
        <f>'[1]1 2018 год'!A55</f>
        <v>1.2.2.2</v>
      </c>
      <c r="B56" s="52" t="str">
        <f>'[1]1 2018 год'!B55</f>
        <v>Модернизация, техническое перевооружение линий электропередачи, всего, в том числе:</v>
      </c>
      <c r="C56" s="53" t="str">
        <f>'[1]1 2018 год'!C55</f>
        <v>Г</v>
      </c>
      <c r="D56" s="54">
        <f t="shared" ref="D56:AV56" si="10">SUM(D57+D58+D59+D60+D61+D62+D63)</f>
        <v>0</v>
      </c>
      <c r="E56" s="54">
        <f t="shared" si="10"/>
        <v>0</v>
      </c>
      <c r="F56" s="54">
        <f t="shared" si="10"/>
        <v>0</v>
      </c>
      <c r="G56" s="54">
        <f t="shared" si="10"/>
        <v>0</v>
      </c>
      <c r="H56" s="54">
        <f t="shared" si="10"/>
        <v>0</v>
      </c>
      <c r="I56" s="54">
        <f t="shared" si="10"/>
        <v>0</v>
      </c>
      <c r="J56" s="54">
        <f t="shared" si="10"/>
        <v>0</v>
      </c>
      <c r="K56" s="54">
        <f t="shared" si="10"/>
        <v>0</v>
      </c>
      <c r="L56" s="54">
        <f t="shared" si="10"/>
        <v>0</v>
      </c>
      <c r="M56" s="54">
        <f t="shared" si="10"/>
        <v>0</v>
      </c>
      <c r="N56" s="54">
        <f t="shared" si="10"/>
        <v>0</v>
      </c>
      <c r="O56" s="54">
        <f t="shared" si="10"/>
        <v>0</v>
      </c>
      <c r="P56" s="54">
        <f t="shared" si="10"/>
        <v>0</v>
      </c>
      <c r="Q56" s="54">
        <f t="shared" si="10"/>
        <v>0</v>
      </c>
      <c r="R56" s="54">
        <f t="shared" si="10"/>
        <v>0</v>
      </c>
      <c r="S56" s="54">
        <f t="shared" si="10"/>
        <v>0</v>
      </c>
      <c r="T56" s="54">
        <f t="shared" si="10"/>
        <v>0</v>
      </c>
      <c r="U56" s="54">
        <f t="shared" si="10"/>
        <v>0</v>
      </c>
      <c r="V56" s="54">
        <f t="shared" si="10"/>
        <v>0</v>
      </c>
      <c r="W56" s="54">
        <f t="shared" si="10"/>
        <v>0</v>
      </c>
      <c r="X56" s="54">
        <f t="shared" si="10"/>
        <v>0</v>
      </c>
      <c r="Y56" s="54">
        <f t="shared" si="10"/>
        <v>0</v>
      </c>
      <c r="Z56" s="54">
        <f t="shared" si="10"/>
        <v>0</v>
      </c>
      <c r="AA56" s="54">
        <f t="shared" si="10"/>
        <v>0</v>
      </c>
      <c r="AB56" s="54">
        <f t="shared" si="10"/>
        <v>0</v>
      </c>
      <c r="AC56" s="54">
        <f t="shared" si="10"/>
        <v>0</v>
      </c>
      <c r="AD56" s="54">
        <f t="shared" si="10"/>
        <v>0</v>
      </c>
      <c r="AE56" s="54">
        <f t="shared" si="10"/>
        <v>0</v>
      </c>
      <c r="AF56" s="54">
        <f t="shared" si="10"/>
        <v>16.489830508474576</v>
      </c>
      <c r="AG56" s="54">
        <f t="shared" si="10"/>
        <v>0</v>
      </c>
      <c r="AH56" s="54">
        <f t="shared" si="10"/>
        <v>0</v>
      </c>
      <c r="AI56" s="54">
        <f t="shared" si="10"/>
        <v>8.8170000000000002</v>
      </c>
      <c r="AJ56" s="54">
        <f t="shared" si="10"/>
        <v>0</v>
      </c>
      <c r="AK56" s="54">
        <f t="shared" si="10"/>
        <v>0</v>
      </c>
      <c r="AL56" s="54">
        <f t="shared" si="10"/>
        <v>0</v>
      </c>
      <c r="AM56" s="54">
        <f t="shared" si="10"/>
        <v>71</v>
      </c>
      <c r="AN56" s="54">
        <f t="shared" si="10"/>
        <v>0</v>
      </c>
      <c r="AO56" s="54">
        <f t="shared" si="10"/>
        <v>16.489830508474576</v>
      </c>
      <c r="AP56" s="54">
        <f t="shared" si="10"/>
        <v>0</v>
      </c>
      <c r="AQ56" s="54">
        <f t="shared" si="10"/>
        <v>0</v>
      </c>
      <c r="AR56" s="54">
        <f t="shared" si="10"/>
        <v>8.8170000000000002</v>
      </c>
      <c r="AS56" s="54">
        <f t="shared" si="10"/>
        <v>0</v>
      </c>
      <c r="AT56" s="54">
        <f t="shared" si="10"/>
        <v>0</v>
      </c>
      <c r="AU56" s="54">
        <f t="shared" si="10"/>
        <v>0</v>
      </c>
      <c r="AV56" s="54">
        <f t="shared" si="10"/>
        <v>71</v>
      </c>
    </row>
    <row r="57" spans="1:48" s="23" customFormat="1" ht="189">
      <c r="A57" s="56" t="str">
        <f>'[1]1 2018 год'!A56</f>
        <v>1.2.2.2</v>
      </c>
      <c r="B57" s="57" t="str">
        <f>'[1]1 2018 год'!B56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57" s="58" t="str">
        <f>'[1]1 2018 год'!C56</f>
        <v>H_0000024554</v>
      </c>
      <c r="D57" s="59">
        <v>0</v>
      </c>
      <c r="E57" s="59">
        <v>0</v>
      </c>
      <c r="F57" s="59">
        <v>0</v>
      </c>
      <c r="G57" s="59">
        <v>0</v>
      </c>
      <c r="H57" s="59">
        <v>0</v>
      </c>
      <c r="I57" s="59">
        <v>0</v>
      </c>
      <c r="J57" s="59">
        <v>0</v>
      </c>
      <c r="K57" s="59">
        <v>0</v>
      </c>
      <c r="L57" s="59">
        <v>0</v>
      </c>
      <c r="M57" s="59">
        <v>0</v>
      </c>
      <c r="N57" s="59">
        <v>0</v>
      </c>
      <c r="O57" s="59">
        <v>0</v>
      </c>
      <c r="P57" s="59">
        <v>0</v>
      </c>
      <c r="Q57" s="59">
        <v>0</v>
      </c>
      <c r="R57" s="59">
        <v>0</v>
      </c>
      <c r="S57" s="59">
        <v>0</v>
      </c>
      <c r="T57" s="59">
        <v>0</v>
      </c>
      <c r="U57" s="59">
        <v>0</v>
      </c>
      <c r="V57" s="59">
        <v>0</v>
      </c>
      <c r="W57" s="59">
        <v>0</v>
      </c>
      <c r="X57" s="59">
        <v>0</v>
      </c>
      <c r="Y57" s="59">
        <v>0</v>
      </c>
      <c r="Z57" s="59">
        <v>0</v>
      </c>
      <c r="AA57" s="59">
        <v>0</v>
      </c>
      <c r="AB57" s="59">
        <v>0</v>
      </c>
      <c r="AC57" s="59">
        <v>0</v>
      </c>
      <c r="AD57" s="59">
        <v>0</v>
      </c>
      <c r="AE57" s="59">
        <v>0</v>
      </c>
      <c r="AF57" s="59">
        <f>'[1]4 2018-2020'!U56</f>
        <v>1.3745762711864409</v>
      </c>
      <c r="AG57" s="59">
        <f>'[1]4 2018-2020'!V56</f>
        <v>0</v>
      </c>
      <c r="AH57" s="59">
        <f>'[1]4 2018-2020'!W56</f>
        <v>0</v>
      </c>
      <c r="AI57" s="59">
        <f>'[1]4 2018-2020'!X56</f>
        <v>1.0840000000000001</v>
      </c>
      <c r="AJ57" s="59">
        <f>'[1]4 2018-2020'!Y56</f>
        <v>0</v>
      </c>
      <c r="AK57" s="59">
        <f>'[1]4 2018-2020'!Z56</f>
        <v>0</v>
      </c>
      <c r="AL57" s="59">
        <f>'[1]4 2018-2020'!AA56</f>
        <v>0</v>
      </c>
      <c r="AM57" s="59">
        <f>'[1]4 2018-2020'!AB56</f>
        <v>21</v>
      </c>
      <c r="AN57" s="59">
        <f t="shared" ref="AN57:AS63" si="11">AE57+V57+M57+D57</f>
        <v>0</v>
      </c>
      <c r="AO57" s="59">
        <f t="shared" si="11"/>
        <v>1.3745762711864409</v>
      </c>
      <c r="AP57" s="59">
        <f t="shared" si="11"/>
        <v>0</v>
      </c>
      <c r="AQ57" s="59">
        <f t="shared" si="11"/>
        <v>0</v>
      </c>
      <c r="AR57" s="59">
        <f t="shared" si="11"/>
        <v>1.0840000000000001</v>
      </c>
      <c r="AS57" s="59">
        <f t="shared" si="11"/>
        <v>0</v>
      </c>
      <c r="AT57" s="59">
        <f t="shared" ref="AT57:AU63" si="12">AK57+AB57+S57+J57</f>
        <v>0</v>
      </c>
      <c r="AU57" s="59">
        <f t="shared" si="12"/>
        <v>0</v>
      </c>
      <c r="AV57" s="59">
        <f t="shared" ref="AV57:AV63" si="13">AM57+AD57+U57+L57</f>
        <v>21</v>
      </c>
    </row>
    <row r="58" spans="1:48" s="23" customFormat="1" ht="189">
      <c r="A58" s="56" t="str">
        <f>'[1]1 2018 год'!A57</f>
        <v>1.2.2.2</v>
      </c>
      <c r="B58" s="57" t="str">
        <f>'[1]1 2018 год'!B57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58" s="58" t="str">
        <f>'[1]1 2018 год'!C57</f>
        <v>H_СТР09754</v>
      </c>
      <c r="D58" s="59">
        <v>0</v>
      </c>
      <c r="E58" s="59">
        <v>0</v>
      </c>
      <c r="F58" s="59">
        <v>0</v>
      </c>
      <c r="G58" s="59">
        <v>0</v>
      </c>
      <c r="H58" s="59">
        <v>0</v>
      </c>
      <c r="I58" s="59">
        <v>0</v>
      </c>
      <c r="J58" s="59">
        <v>0</v>
      </c>
      <c r="K58" s="59">
        <v>0</v>
      </c>
      <c r="L58" s="59">
        <v>0</v>
      </c>
      <c r="M58" s="59">
        <v>0</v>
      </c>
      <c r="N58" s="59">
        <v>0</v>
      </c>
      <c r="O58" s="59">
        <v>0</v>
      </c>
      <c r="P58" s="59">
        <v>0</v>
      </c>
      <c r="Q58" s="59">
        <v>0</v>
      </c>
      <c r="R58" s="59">
        <v>0</v>
      </c>
      <c r="S58" s="59">
        <v>0</v>
      </c>
      <c r="T58" s="59">
        <v>0</v>
      </c>
      <c r="U58" s="59">
        <v>0</v>
      </c>
      <c r="V58" s="59">
        <v>0</v>
      </c>
      <c r="W58" s="59">
        <v>0</v>
      </c>
      <c r="X58" s="59">
        <v>0</v>
      </c>
      <c r="Y58" s="59">
        <v>0</v>
      </c>
      <c r="Z58" s="59">
        <v>0</v>
      </c>
      <c r="AA58" s="59">
        <v>0</v>
      </c>
      <c r="AB58" s="59">
        <v>0</v>
      </c>
      <c r="AC58" s="59">
        <v>0</v>
      </c>
      <c r="AD58" s="59">
        <v>0</v>
      </c>
      <c r="AE58" s="59">
        <v>0</v>
      </c>
      <c r="AF58" s="59">
        <f>'[1]4 2018-2020'!U57</f>
        <v>1.8194915254237287</v>
      </c>
      <c r="AG58" s="59">
        <f>'[1]4 2018-2020'!V57</f>
        <v>0</v>
      </c>
      <c r="AH58" s="59">
        <f>'[1]4 2018-2020'!W57</f>
        <v>0</v>
      </c>
      <c r="AI58" s="59">
        <f>'[1]4 2018-2020'!X57</f>
        <v>1.4339999999999999</v>
      </c>
      <c r="AJ58" s="59">
        <f>'[1]4 2018-2020'!Y57</f>
        <v>0</v>
      </c>
      <c r="AK58" s="59">
        <f>'[1]4 2018-2020'!Z57</f>
        <v>0</v>
      </c>
      <c r="AL58" s="59">
        <f>'[1]4 2018-2020'!AA57</f>
        <v>0</v>
      </c>
      <c r="AM58" s="59">
        <f>'[1]4 2018-2020'!AB57</f>
        <v>29</v>
      </c>
      <c r="AN58" s="59">
        <f t="shared" si="11"/>
        <v>0</v>
      </c>
      <c r="AO58" s="59">
        <f t="shared" si="11"/>
        <v>1.8194915254237287</v>
      </c>
      <c r="AP58" s="59">
        <f t="shared" si="11"/>
        <v>0</v>
      </c>
      <c r="AQ58" s="59">
        <f t="shared" si="11"/>
        <v>0</v>
      </c>
      <c r="AR58" s="59">
        <f t="shared" si="11"/>
        <v>1.4339999999999999</v>
      </c>
      <c r="AS58" s="59">
        <f t="shared" si="11"/>
        <v>0</v>
      </c>
      <c r="AT58" s="59">
        <f t="shared" si="12"/>
        <v>0</v>
      </c>
      <c r="AU58" s="59">
        <f t="shared" si="12"/>
        <v>0</v>
      </c>
      <c r="AV58" s="59">
        <f t="shared" si="13"/>
        <v>29</v>
      </c>
    </row>
    <row r="59" spans="1:48" s="23" customFormat="1" ht="157.5">
      <c r="A59" s="56" t="str">
        <f>'[1]1 2018 год'!A58</f>
        <v>1.2.2.2</v>
      </c>
      <c r="B59" s="57" t="str">
        <f>'[1]1 2018 год'!B58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59" s="58" t="str">
        <f>'[1]1 2018 год'!C58</f>
        <v>H_СТР09758</v>
      </c>
      <c r="D59" s="59">
        <v>0</v>
      </c>
      <c r="E59" s="59">
        <v>0</v>
      </c>
      <c r="F59" s="59">
        <v>0</v>
      </c>
      <c r="G59" s="59">
        <v>0</v>
      </c>
      <c r="H59" s="59">
        <v>0</v>
      </c>
      <c r="I59" s="59">
        <v>0</v>
      </c>
      <c r="J59" s="59">
        <v>0</v>
      </c>
      <c r="K59" s="59">
        <v>0</v>
      </c>
      <c r="L59" s="59">
        <v>0</v>
      </c>
      <c r="M59" s="59">
        <v>0</v>
      </c>
      <c r="N59" s="59">
        <v>0</v>
      </c>
      <c r="O59" s="59">
        <v>0</v>
      </c>
      <c r="P59" s="59">
        <v>0</v>
      </c>
      <c r="Q59" s="59">
        <v>0</v>
      </c>
      <c r="R59" s="59">
        <v>0</v>
      </c>
      <c r="S59" s="59">
        <v>0</v>
      </c>
      <c r="T59" s="59">
        <v>0</v>
      </c>
      <c r="U59" s="59">
        <v>0</v>
      </c>
      <c r="V59" s="59">
        <v>0</v>
      </c>
      <c r="W59" s="59">
        <v>0</v>
      </c>
      <c r="X59" s="59">
        <v>0</v>
      </c>
      <c r="Y59" s="59">
        <v>0</v>
      </c>
      <c r="Z59" s="59">
        <v>0</v>
      </c>
      <c r="AA59" s="59">
        <v>0</v>
      </c>
      <c r="AB59" s="59">
        <v>0</v>
      </c>
      <c r="AC59" s="59">
        <v>0</v>
      </c>
      <c r="AD59" s="59">
        <v>0</v>
      </c>
      <c r="AE59" s="59">
        <v>0</v>
      </c>
      <c r="AF59" s="59">
        <f>'[1]4 2018-2020'!U58</f>
        <v>1.522033898305085</v>
      </c>
      <c r="AG59" s="59">
        <f>'[1]4 2018-2020'!V58</f>
        <v>0</v>
      </c>
      <c r="AH59" s="59">
        <f>'[1]4 2018-2020'!W58</f>
        <v>0</v>
      </c>
      <c r="AI59" s="59">
        <f>'[1]4 2018-2020'!X58</f>
        <v>1.2</v>
      </c>
      <c r="AJ59" s="59">
        <f>'[1]4 2018-2020'!Y58</f>
        <v>0</v>
      </c>
      <c r="AK59" s="59">
        <f>'[1]4 2018-2020'!Z58</f>
        <v>0</v>
      </c>
      <c r="AL59" s="59">
        <f>'[1]4 2018-2020'!AA58</f>
        <v>0</v>
      </c>
      <c r="AM59" s="59">
        <f>'[1]4 2018-2020'!AB58</f>
        <v>21</v>
      </c>
      <c r="AN59" s="59">
        <f t="shared" si="11"/>
        <v>0</v>
      </c>
      <c r="AO59" s="59">
        <f t="shared" si="11"/>
        <v>1.522033898305085</v>
      </c>
      <c r="AP59" s="59">
        <f t="shared" si="11"/>
        <v>0</v>
      </c>
      <c r="AQ59" s="59">
        <f t="shared" si="11"/>
        <v>0</v>
      </c>
      <c r="AR59" s="59">
        <f t="shared" si="11"/>
        <v>1.2</v>
      </c>
      <c r="AS59" s="59">
        <f t="shared" si="11"/>
        <v>0</v>
      </c>
      <c r="AT59" s="59">
        <f t="shared" si="12"/>
        <v>0</v>
      </c>
      <c r="AU59" s="59">
        <f t="shared" si="12"/>
        <v>0</v>
      </c>
      <c r="AV59" s="59">
        <f t="shared" si="13"/>
        <v>21</v>
      </c>
    </row>
    <row r="60" spans="1:48" ht="120" customHeight="1">
      <c r="A60" s="38" t="str">
        <f>'[1]1 2018 год'!A59</f>
        <v>1.2.2.2</v>
      </c>
      <c r="B60" s="39" t="str">
        <f>'[1]1 2018 год'!B59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60" s="40" t="str">
        <f>'[1]1 2018 год'!C59</f>
        <v>H_ИНФ05163</v>
      </c>
      <c r="D60" s="59">
        <v>0</v>
      </c>
      <c r="E60" s="59">
        <v>0</v>
      </c>
      <c r="F60" s="59">
        <v>0</v>
      </c>
      <c r="G60" s="59">
        <v>0</v>
      </c>
      <c r="H60" s="59">
        <v>0</v>
      </c>
      <c r="I60" s="59">
        <v>0</v>
      </c>
      <c r="J60" s="59">
        <v>0</v>
      </c>
      <c r="K60" s="59">
        <v>0</v>
      </c>
      <c r="L60" s="59">
        <v>0</v>
      </c>
      <c r="M60" s="59">
        <v>0</v>
      </c>
      <c r="N60" s="59">
        <v>0</v>
      </c>
      <c r="O60" s="59">
        <v>0</v>
      </c>
      <c r="P60" s="59">
        <v>0</v>
      </c>
      <c r="Q60" s="59">
        <v>0</v>
      </c>
      <c r="R60" s="59">
        <v>0</v>
      </c>
      <c r="S60" s="59">
        <v>0</v>
      </c>
      <c r="T60" s="59">
        <v>0</v>
      </c>
      <c r="U60" s="59">
        <v>0</v>
      </c>
      <c r="V60" s="59">
        <v>0</v>
      </c>
      <c r="W60" s="59">
        <v>0</v>
      </c>
      <c r="X60" s="59">
        <v>0</v>
      </c>
      <c r="Y60" s="59">
        <v>0</v>
      </c>
      <c r="Z60" s="59">
        <v>0</v>
      </c>
      <c r="AA60" s="59">
        <v>0</v>
      </c>
      <c r="AB60" s="59">
        <v>0</v>
      </c>
      <c r="AC60" s="59">
        <v>0</v>
      </c>
      <c r="AD60" s="59">
        <v>0</v>
      </c>
      <c r="AE60" s="59">
        <v>0</v>
      </c>
      <c r="AF60" s="59">
        <f>'[1]4 2018-2020'!U59</f>
        <v>3.4779661016949155</v>
      </c>
      <c r="AG60" s="59">
        <f>'[1]4 2018-2020'!V59</f>
        <v>0</v>
      </c>
      <c r="AH60" s="59">
        <f>'[1]4 2018-2020'!W59</f>
        <v>0</v>
      </c>
      <c r="AI60" s="59">
        <f>'[1]4 2018-2020'!X59</f>
        <v>0.77</v>
      </c>
      <c r="AJ60" s="59">
        <f>'[1]4 2018-2020'!Y59</f>
        <v>0</v>
      </c>
      <c r="AK60" s="59">
        <f>'[1]4 2018-2020'!Z59</f>
        <v>0</v>
      </c>
      <c r="AL60" s="59">
        <f>'[1]4 2018-2020'!AA59</f>
        <v>0</v>
      </c>
      <c r="AM60" s="59">
        <f>'[1]4 2018-2020'!AB59</f>
        <v>0</v>
      </c>
      <c r="AN60" s="59">
        <f t="shared" si="11"/>
        <v>0</v>
      </c>
      <c r="AO60" s="59">
        <f t="shared" si="11"/>
        <v>3.4779661016949155</v>
      </c>
      <c r="AP60" s="59">
        <f t="shared" si="11"/>
        <v>0</v>
      </c>
      <c r="AQ60" s="59">
        <f t="shared" si="11"/>
        <v>0</v>
      </c>
      <c r="AR60" s="59">
        <f t="shared" si="11"/>
        <v>0.77</v>
      </c>
      <c r="AS60" s="59">
        <f t="shared" si="11"/>
        <v>0</v>
      </c>
      <c r="AT60" s="59">
        <f t="shared" si="12"/>
        <v>0</v>
      </c>
      <c r="AU60" s="59">
        <f t="shared" si="12"/>
        <v>0</v>
      </c>
      <c r="AV60" s="59">
        <f t="shared" si="13"/>
        <v>0</v>
      </c>
    </row>
    <row r="61" spans="1:48" ht="121.5" customHeight="1">
      <c r="A61" s="38" t="str">
        <f>'[1]1 2018 год'!A60</f>
        <v>1.2.2.2</v>
      </c>
      <c r="B61" s="39" t="str">
        <f>'[1]1 2018 год'!B60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61" s="40" t="str">
        <f>'[1]1 2018 год'!C60</f>
        <v>H_ИНФ07306</v>
      </c>
      <c r="D61" s="59">
        <v>0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59">
        <v>0</v>
      </c>
      <c r="Q61" s="59">
        <v>0</v>
      </c>
      <c r="R61" s="59">
        <v>0</v>
      </c>
      <c r="S61" s="59">
        <v>0</v>
      </c>
      <c r="T61" s="59">
        <v>0</v>
      </c>
      <c r="U61" s="59">
        <v>0</v>
      </c>
      <c r="V61" s="59">
        <v>0</v>
      </c>
      <c r="W61" s="59">
        <v>0</v>
      </c>
      <c r="X61" s="59">
        <v>0</v>
      </c>
      <c r="Y61" s="59">
        <v>0</v>
      </c>
      <c r="Z61" s="59">
        <v>0</v>
      </c>
      <c r="AA61" s="59">
        <v>0</v>
      </c>
      <c r="AB61" s="59">
        <v>0</v>
      </c>
      <c r="AC61" s="59">
        <v>0</v>
      </c>
      <c r="AD61" s="59">
        <v>0</v>
      </c>
      <c r="AE61" s="59">
        <v>0</v>
      </c>
      <c r="AF61" s="59">
        <f>'[1]4 2018-2020'!U60</f>
        <v>6.648305084745763</v>
      </c>
      <c r="AG61" s="59">
        <f>'[1]4 2018-2020'!V60</f>
        <v>0</v>
      </c>
      <c r="AH61" s="59">
        <f>'[1]4 2018-2020'!W60</f>
        <v>0</v>
      </c>
      <c r="AI61" s="59">
        <f>'[1]4 2018-2020'!X60</f>
        <v>1.9790000000000001</v>
      </c>
      <c r="AJ61" s="59">
        <f>'[1]4 2018-2020'!Y60</f>
        <v>0</v>
      </c>
      <c r="AK61" s="59">
        <f>'[1]4 2018-2020'!Z60</f>
        <v>0</v>
      </c>
      <c r="AL61" s="59">
        <f>'[1]4 2018-2020'!AA60</f>
        <v>0</v>
      </c>
      <c r="AM61" s="59">
        <f>'[1]4 2018-2020'!AB60</f>
        <v>0</v>
      </c>
      <c r="AN61" s="59">
        <f t="shared" si="11"/>
        <v>0</v>
      </c>
      <c r="AO61" s="59">
        <f t="shared" si="11"/>
        <v>6.648305084745763</v>
      </c>
      <c r="AP61" s="59">
        <f t="shared" si="11"/>
        <v>0</v>
      </c>
      <c r="AQ61" s="59">
        <f t="shared" si="11"/>
        <v>0</v>
      </c>
      <c r="AR61" s="59">
        <f t="shared" si="11"/>
        <v>1.9790000000000001</v>
      </c>
      <c r="AS61" s="59">
        <f t="shared" si="11"/>
        <v>0</v>
      </c>
      <c r="AT61" s="59">
        <f t="shared" si="12"/>
        <v>0</v>
      </c>
      <c r="AU61" s="59">
        <f t="shared" si="12"/>
        <v>0</v>
      </c>
      <c r="AV61" s="59">
        <f t="shared" si="13"/>
        <v>0</v>
      </c>
    </row>
    <row r="62" spans="1:48" s="23" customFormat="1" ht="252">
      <c r="A62" s="56" t="str">
        <f>'[1]1 2018 год'!A61</f>
        <v>1.2.2.2</v>
      </c>
      <c r="B62" s="57" t="str">
        <f>'[1]1 2018 год'!B61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62" s="58" t="str">
        <f>'[1]1 2018 год'!C61</f>
        <v>H_ИНФ06443</v>
      </c>
      <c r="D62" s="59">
        <v>0</v>
      </c>
      <c r="E62" s="59">
        <v>0</v>
      </c>
      <c r="F62" s="59">
        <v>0</v>
      </c>
      <c r="G62" s="59">
        <v>0</v>
      </c>
      <c r="H62" s="59">
        <v>0</v>
      </c>
      <c r="I62" s="59">
        <v>0</v>
      </c>
      <c r="J62" s="59">
        <v>0</v>
      </c>
      <c r="K62" s="59">
        <v>0</v>
      </c>
      <c r="L62" s="59">
        <v>0</v>
      </c>
      <c r="M62" s="59">
        <v>0</v>
      </c>
      <c r="N62" s="59">
        <v>0</v>
      </c>
      <c r="O62" s="59">
        <v>0</v>
      </c>
      <c r="P62" s="59">
        <v>0</v>
      </c>
      <c r="Q62" s="59">
        <v>0</v>
      </c>
      <c r="R62" s="59">
        <v>0</v>
      </c>
      <c r="S62" s="59">
        <v>0</v>
      </c>
      <c r="T62" s="59">
        <v>0</v>
      </c>
      <c r="U62" s="59">
        <v>0</v>
      </c>
      <c r="V62" s="59">
        <v>0</v>
      </c>
      <c r="W62" s="59">
        <v>0</v>
      </c>
      <c r="X62" s="59">
        <v>0</v>
      </c>
      <c r="Y62" s="59">
        <v>0</v>
      </c>
      <c r="Z62" s="59">
        <v>0</v>
      </c>
      <c r="AA62" s="59">
        <v>0</v>
      </c>
      <c r="AB62" s="59">
        <v>0</v>
      </c>
      <c r="AC62" s="59">
        <v>0</v>
      </c>
      <c r="AD62" s="59">
        <v>0</v>
      </c>
      <c r="AE62" s="59">
        <v>0</v>
      </c>
      <c r="AF62" s="59">
        <f>'[1]4 2018-2020'!U61</f>
        <v>1.0915254237288137</v>
      </c>
      <c r="AG62" s="59">
        <f>'[1]4 2018-2020'!V61</f>
        <v>0</v>
      </c>
      <c r="AH62" s="59">
        <f>'[1]4 2018-2020'!W61</f>
        <v>0</v>
      </c>
      <c r="AI62" s="59">
        <f>'[1]4 2018-2020'!X61</f>
        <v>2.35</v>
      </c>
      <c r="AJ62" s="59">
        <f>'[1]4 2018-2020'!Y61</f>
        <v>0</v>
      </c>
      <c r="AK62" s="59">
        <f>'[1]4 2018-2020'!Z61</f>
        <v>0</v>
      </c>
      <c r="AL62" s="59">
        <f>'[1]4 2018-2020'!AA61</f>
        <v>0</v>
      </c>
      <c r="AM62" s="59">
        <f>'[1]4 2018-2020'!AB61</f>
        <v>0</v>
      </c>
      <c r="AN62" s="59">
        <f t="shared" si="11"/>
        <v>0</v>
      </c>
      <c r="AO62" s="59">
        <f t="shared" si="11"/>
        <v>1.0915254237288137</v>
      </c>
      <c r="AP62" s="59">
        <f t="shared" si="11"/>
        <v>0</v>
      </c>
      <c r="AQ62" s="59">
        <f t="shared" si="11"/>
        <v>0</v>
      </c>
      <c r="AR62" s="59">
        <f t="shared" si="11"/>
        <v>2.35</v>
      </c>
      <c r="AS62" s="59">
        <f t="shared" si="11"/>
        <v>0</v>
      </c>
      <c r="AT62" s="59">
        <f t="shared" si="12"/>
        <v>0</v>
      </c>
      <c r="AU62" s="59">
        <f t="shared" si="12"/>
        <v>0</v>
      </c>
      <c r="AV62" s="59">
        <f t="shared" si="13"/>
        <v>0</v>
      </c>
    </row>
    <row r="63" spans="1:48" ht="47.25">
      <c r="A63" s="38" t="str">
        <f>'[1]1 2018 год'!A62</f>
        <v>1.2.2.2</v>
      </c>
      <c r="B63" s="39" t="str">
        <f>'[1]1 2018 год'!B62</f>
        <v xml:space="preserve">Договор на услуги по разработке проектной документации на мероприятия по модернизации  электрических сетей. </v>
      </c>
      <c r="C63" s="40" t="str">
        <f>'[1]1 2018 год'!C62</f>
        <v>H_00000001</v>
      </c>
      <c r="D63" s="59">
        <v>0</v>
      </c>
      <c r="E63" s="59">
        <v>0</v>
      </c>
      <c r="F63" s="59">
        <v>0</v>
      </c>
      <c r="G63" s="59">
        <v>0</v>
      </c>
      <c r="H63" s="59">
        <v>0</v>
      </c>
      <c r="I63" s="59">
        <v>0</v>
      </c>
      <c r="J63" s="59">
        <v>0</v>
      </c>
      <c r="K63" s="59">
        <v>0</v>
      </c>
      <c r="L63" s="59">
        <v>0</v>
      </c>
      <c r="M63" s="59">
        <v>0</v>
      </c>
      <c r="N63" s="59">
        <v>0</v>
      </c>
      <c r="O63" s="59">
        <v>0</v>
      </c>
      <c r="P63" s="59">
        <v>0</v>
      </c>
      <c r="Q63" s="59">
        <v>0</v>
      </c>
      <c r="R63" s="59">
        <v>0</v>
      </c>
      <c r="S63" s="59">
        <v>0</v>
      </c>
      <c r="T63" s="59">
        <v>0</v>
      </c>
      <c r="U63" s="59">
        <v>0</v>
      </c>
      <c r="V63" s="59">
        <v>0</v>
      </c>
      <c r="W63" s="59">
        <v>0</v>
      </c>
      <c r="X63" s="59">
        <v>0</v>
      </c>
      <c r="Y63" s="59">
        <v>0</v>
      </c>
      <c r="Z63" s="59">
        <v>0</v>
      </c>
      <c r="AA63" s="59">
        <v>0</v>
      </c>
      <c r="AB63" s="59">
        <v>0</v>
      </c>
      <c r="AC63" s="59">
        <v>0</v>
      </c>
      <c r="AD63" s="59">
        <v>0</v>
      </c>
      <c r="AE63" s="59">
        <v>0</v>
      </c>
      <c r="AF63" s="59">
        <f>'[1]4 2018-2020'!U62</f>
        <v>0.55593220338983051</v>
      </c>
      <c r="AG63" s="59">
        <f>'[1]4 2018-2020'!V62</f>
        <v>0</v>
      </c>
      <c r="AH63" s="59">
        <f>'[1]4 2018-2020'!W62</f>
        <v>0</v>
      </c>
      <c r="AI63" s="59">
        <f>'[1]4 2018-2020'!X62</f>
        <v>0</v>
      </c>
      <c r="AJ63" s="59">
        <f>'[1]4 2018-2020'!Y62</f>
        <v>0</v>
      </c>
      <c r="AK63" s="59">
        <f>'[1]4 2018-2020'!Z62</f>
        <v>0</v>
      </c>
      <c r="AL63" s="59">
        <f>'[1]4 2018-2020'!AA62</f>
        <v>0</v>
      </c>
      <c r="AM63" s="59">
        <f>'[1]4 2018-2020'!AB62</f>
        <v>0</v>
      </c>
      <c r="AN63" s="59">
        <f t="shared" si="11"/>
        <v>0</v>
      </c>
      <c r="AO63" s="59">
        <f t="shared" si="11"/>
        <v>0.55593220338983051</v>
      </c>
      <c r="AP63" s="59">
        <f t="shared" si="11"/>
        <v>0</v>
      </c>
      <c r="AQ63" s="59">
        <f t="shared" si="11"/>
        <v>0</v>
      </c>
      <c r="AR63" s="59">
        <f t="shared" si="11"/>
        <v>0</v>
      </c>
      <c r="AS63" s="59">
        <f t="shared" si="11"/>
        <v>0</v>
      </c>
      <c r="AT63" s="59">
        <f t="shared" si="12"/>
        <v>0</v>
      </c>
      <c r="AU63" s="59">
        <f t="shared" si="12"/>
        <v>0</v>
      </c>
      <c r="AV63" s="59">
        <f t="shared" si="13"/>
        <v>0</v>
      </c>
    </row>
    <row r="64" spans="1:48" ht="47.25">
      <c r="A64" s="38" t="str">
        <f>'[1]1 2018 год'!A63</f>
        <v>1.2.3</v>
      </c>
      <c r="B64" s="39" t="str">
        <f>'[1]1 2018 год'!B63</f>
        <v>Развитие и модернизация учета электрической энергии (мощности), всего, в том числе:</v>
      </c>
      <c r="C64" s="40" t="str">
        <f>'[1]1 2018 год'!C63</f>
        <v>Г</v>
      </c>
      <c r="D64" s="31" t="s">
        <v>76</v>
      </c>
      <c r="E64" s="31" t="s">
        <v>76</v>
      </c>
      <c r="F64" s="31" t="s">
        <v>76</v>
      </c>
      <c r="G64" s="31" t="s">
        <v>76</v>
      </c>
      <c r="H64" s="31" t="s">
        <v>76</v>
      </c>
      <c r="I64" s="31" t="s">
        <v>76</v>
      </c>
      <c r="J64" s="31" t="s">
        <v>76</v>
      </c>
      <c r="K64" s="31" t="s">
        <v>76</v>
      </c>
      <c r="L64" s="31" t="s">
        <v>76</v>
      </c>
      <c r="M64" s="31" t="s">
        <v>76</v>
      </c>
      <c r="N64" s="31" t="s">
        <v>76</v>
      </c>
      <c r="O64" s="31" t="s">
        <v>76</v>
      </c>
      <c r="P64" s="31" t="s">
        <v>76</v>
      </c>
      <c r="Q64" s="31" t="s">
        <v>76</v>
      </c>
      <c r="R64" s="31" t="s">
        <v>76</v>
      </c>
      <c r="S64" s="31" t="s">
        <v>76</v>
      </c>
      <c r="T64" s="31" t="s">
        <v>76</v>
      </c>
      <c r="U64" s="31" t="s">
        <v>76</v>
      </c>
      <c r="V64" s="31" t="s">
        <v>76</v>
      </c>
      <c r="W64" s="31" t="s">
        <v>76</v>
      </c>
      <c r="X64" s="31" t="s">
        <v>76</v>
      </c>
      <c r="Y64" s="31" t="s">
        <v>76</v>
      </c>
      <c r="Z64" s="31" t="s">
        <v>76</v>
      </c>
      <c r="AA64" s="31" t="s">
        <v>76</v>
      </c>
      <c r="AB64" s="31" t="s">
        <v>76</v>
      </c>
      <c r="AC64" s="31" t="s">
        <v>76</v>
      </c>
      <c r="AD64" s="31" t="s">
        <v>76</v>
      </c>
      <c r="AE64" s="31" t="s">
        <v>76</v>
      </c>
      <c r="AF64" s="31" t="s">
        <v>76</v>
      </c>
      <c r="AG64" s="31" t="s">
        <v>76</v>
      </c>
      <c r="AH64" s="31" t="s">
        <v>76</v>
      </c>
      <c r="AI64" s="31" t="s">
        <v>76</v>
      </c>
      <c r="AJ64" s="31" t="s">
        <v>76</v>
      </c>
      <c r="AK64" s="31" t="s">
        <v>76</v>
      </c>
      <c r="AL64" s="31" t="s">
        <v>76</v>
      </c>
      <c r="AM64" s="31" t="s">
        <v>76</v>
      </c>
      <c r="AN64" s="31" t="s">
        <v>76</v>
      </c>
      <c r="AO64" s="31" t="s">
        <v>76</v>
      </c>
      <c r="AP64" s="31" t="s">
        <v>76</v>
      </c>
      <c r="AQ64" s="31" t="s">
        <v>76</v>
      </c>
      <c r="AR64" s="31" t="s">
        <v>76</v>
      </c>
      <c r="AS64" s="31" t="s">
        <v>76</v>
      </c>
      <c r="AT64" s="31" t="s">
        <v>76</v>
      </c>
      <c r="AU64" s="31" t="s">
        <v>76</v>
      </c>
      <c r="AV64" s="31" t="s">
        <v>76</v>
      </c>
    </row>
    <row r="65" spans="1:48" ht="47.25">
      <c r="A65" s="38" t="str">
        <f>'[1]1 2018 год'!A64</f>
        <v>1.2.3.1</v>
      </c>
      <c r="B65" s="39" t="str">
        <f>'[1]1 2018 год'!B64</f>
        <v>«Установка приборов учета, класс напряжения 0,22 (0,4) кВ, всего, в том числе:»</v>
      </c>
      <c r="C65" s="40" t="str">
        <f>'[1]1 2018 год'!C64</f>
        <v>Г</v>
      </c>
      <c r="D65" s="31" t="s">
        <v>76</v>
      </c>
      <c r="E65" s="31" t="s">
        <v>76</v>
      </c>
      <c r="F65" s="31" t="s">
        <v>76</v>
      </c>
      <c r="G65" s="31" t="s">
        <v>76</v>
      </c>
      <c r="H65" s="31" t="s">
        <v>76</v>
      </c>
      <c r="I65" s="31" t="s">
        <v>76</v>
      </c>
      <c r="J65" s="31" t="s">
        <v>76</v>
      </c>
      <c r="K65" s="31" t="s">
        <v>76</v>
      </c>
      <c r="L65" s="31" t="s">
        <v>76</v>
      </c>
      <c r="M65" s="31" t="s">
        <v>76</v>
      </c>
      <c r="N65" s="31" t="s">
        <v>76</v>
      </c>
      <c r="O65" s="31" t="s">
        <v>76</v>
      </c>
      <c r="P65" s="31" t="s">
        <v>76</v>
      </c>
      <c r="Q65" s="31" t="s">
        <v>76</v>
      </c>
      <c r="R65" s="31" t="s">
        <v>76</v>
      </c>
      <c r="S65" s="31" t="s">
        <v>76</v>
      </c>
      <c r="T65" s="31" t="s">
        <v>76</v>
      </c>
      <c r="U65" s="31" t="s">
        <v>76</v>
      </c>
      <c r="V65" s="31" t="s">
        <v>76</v>
      </c>
      <c r="W65" s="31" t="s">
        <v>76</v>
      </c>
      <c r="X65" s="31" t="s">
        <v>76</v>
      </c>
      <c r="Y65" s="31" t="s">
        <v>76</v>
      </c>
      <c r="Z65" s="31" t="s">
        <v>76</v>
      </c>
      <c r="AA65" s="31" t="s">
        <v>76</v>
      </c>
      <c r="AB65" s="31" t="s">
        <v>76</v>
      </c>
      <c r="AC65" s="31" t="s">
        <v>76</v>
      </c>
      <c r="AD65" s="31" t="s">
        <v>76</v>
      </c>
      <c r="AE65" s="31" t="s">
        <v>76</v>
      </c>
      <c r="AF65" s="31" t="s">
        <v>76</v>
      </c>
      <c r="AG65" s="31" t="s">
        <v>76</v>
      </c>
      <c r="AH65" s="31" t="s">
        <v>76</v>
      </c>
      <c r="AI65" s="31" t="s">
        <v>76</v>
      </c>
      <c r="AJ65" s="31" t="s">
        <v>76</v>
      </c>
      <c r="AK65" s="31" t="s">
        <v>76</v>
      </c>
      <c r="AL65" s="31" t="s">
        <v>76</v>
      </c>
      <c r="AM65" s="31" t="s">
        <v>76</v>
      </c>
      <c r="AN65" s="31" t="s">
        <v>76</v>
      </c>
      <c r="AO65" s="31" t="s">
        <v>76</v>
      </c>
      <c r="AP65" s="31" t="s">
        <v>76</v>
      </c>
      <c r="AQ65" s="31" t="s">
        <v>76</v>
      </c>
      <c r="AR65" s="31" t="s">
        <v>76</v>
      </c>
      <c r="AS65" s="31" t="s">
        <v>76</v>
      </c>
      <c r="AT65" s="31" t="s">
        <v>76</v>
      </c>
      <c r="AU65" s="31" t="s">
        <v>76</v>
      </c>
      <c r="AV65" s="31" t="s">
        <v>76</v>
      </c>
    </row>
    <row r="66" spans="1:48" ht="47.25">
      <c r="A66" s="38" t="str">
        <f>'[1]1 2018 год'!A65</f>
        <v>1.2.3.2</v>
      </c>
      <c r="B66" s="39" t="str">
        <f>'[1]1 2018 год'!B65</f>
        <v>«Установка приборов учета, класс напряжения 6 (10) кВ, всего, в том числе:»</v>
      </c>
      <c r="C66" s="40" t="str">
        <f>'[1]1 2018 год'!C65</f>
        <v>Г</v>
      </c>
      <c r="D66" s="31" t="s">
        <v>76</v>
      </c>
      <c r="E66" s="31" t="s">
        <v>76</v>
      </c>
      <c r="F66" s="31" t="s">
        <v>76</v>
      </c>
      <c r="G66" s="31" t="s">
        <v>76</v>
      </c>
      <c r="H66" s="31" t="s">
        <v>76</v>
      </c>
      <c r="I66" s="31" t="s">
        <v>76</v>
      </c>
      <c r="J66" s="31" t="s">
        <v>76</v>
      </c>
      <c r="K66" s="31" t="s">
        <v>76</v>
      </c>
      <c r="L66" s="31" t="s">
        <v>76</v>
      </c>
      <c r="M66" s="31" t="s">
        <v>76</v>
      </c>
      <c r="N66" s="31" t="s">
        <v>76</v>
      </c>
      <c r="O66" s="31" t="s">
        <v>76</v>
      </c>
      <c r="P66" s="31" t="s">
        <v>76</v>
      </c>
      <c r="Q66" s="31" t="s">
        <v>76</v>
      </c>
      <c r="R66" s="31" t="s">
        <v>76</v>
      </c>
      <c r="S66" s="31" t="s">
        <v>76</v>
      </c>
      <c r="T66" s="31" t="s">
        <v>76</v>
      </c>
      <c r="U66" s="31" t="s">
        <v>76</v>
      </c>
      <c r="V66" s="31" t="s">
        <v>76</v>
      </c>
      <c r="W66" s="31" t="s">
        <v>76</v>
      </c>
      <c r="X66" s="31" t="s">
        <v>76</v>
      </c>
      <c r="Y66" s="31" t="s">
        <v>76</v>
      </c>
      <c r="Z66" s="31" t="s">
        <v>76</v>
      </c>
      <c r="AA66" s="31" t="s">
        <v>76</v>
      </c>
      <c r="AB66" s="31" t="s">
        <v>76</v>
      </c>
      <c r="AC66" s="31" t="s">
        <v>76</v>
      </c>
      <c r="AD66" s="31" t="s">
        <v>76</v>
      </c>
      <c r="AE66" s="31" t="s">
        <v>76</v>
      </c>
      <c r="AF66" s="31" t="s">
        <v>76</v>
      </c>
      <c r="AG66" s="31" t="s">
        <v>76</v>
      </c>
      <c r="AH66" s="31" t="s">
        <v>76</v>
      </c>
      <c r="AI66" s="31" t="s">
        <v>76</v>
      </c>
      <c r="AJ66" s="31" t="s">
        <v>76</v>
      </c>
      <c r="AK66" s="31" t="s">
        <v>76</v>
      </c>
      <c r="AL66" s="31" t="s">
        <v>76</v>
      </c>
      <c r="AM66" s="31" t="s">
        <v>76</v>
      </c>
      <c r="AN66" s="31" t="s">
        <v>76</v>
      </c>
      <c r="AO66" s="31" t="s">
        <v>76</v>
      </c>
      <c r="AP66" s="31" t="s">
        <v>76</v>
      </c>
      <c r="AQ66" s="31" t="s">
        <v>76</v>
      </c>
      <c r="AR66" s="31" t="s">
        <v>76</v>
      </c>
      <c r="AS66" s="31" t="s">
        <v>76</v>
      </c>
      <c r="AT66" s="31" t="s">
        <v>76</v>
      </c>
      <c r="AU66" s="31" t="s">
        <v>76</v>
      </c>
      <c r="AV66" s="31" t="s">
        <v>76</v>
      </c>
    </row>
    <row r="67" spans="1:48" ht="31.5">
      <c r="A67" s="38" t="str">
        <f>'[1]1 2018 год'!A66</f>
        <v>1.2.3.3</v>
      </c>
      <c r="B67" s="39" t="str">
        <f>'[1]1 2018 год'!B66</f>
        <v>«Установка приборов учета, класс напряжения 35 кВ, всего, в том числе:»</v>
      </c>
      <c r="C67" s="40" t="str">
        <f>'[1]1 2018 год'!C66</f>
        <v>Г</v>
      </c>
      <c r="D67" s="31" t="s">
        <v>76</v>
      </c>
      <c r="E67" s="31" t="s">
        <v>76</v>
      </c>
      <c r="F67" s="31" t="s">
        <v>76</v>
      </c>
      <c r="G67" s="31" t="s">
        <v>76</v>
      </c>
      <c r="H67" s="31" t="s">
        <v>76</v>
      </c>
      <c r="I67" s="31" t="s">
        <v>76</v>
      </c>
      <c r="J67" s="31" t="s">
        <v>76</v>
      </c>
      <c r="K67" s="31" t="s">
        <v>76</v>
      </c>
      <c r="L67" s="31" t="s">
        <v>76</v>
      </c>
      <c r="M67" s="31" t="s">
        <v>76</v>
      </c>
      <c r="N67" s="31" t="s">
        <v>76</v>
      </c>
      <c r="O67" s="31" t="s">
        <v>76</v>
      </c>
      <c r="P67" s="31" t="s">
        <v>76</v>
      </c>
      <c r="Q67" s="31" t="s">
        <v>76</v>
      </c>
      <c r="R67" s="31" t="s">
        <v>76</v>
      </c>
      <c r="S67" s="31" t="s">
        <v>76</v>
      </c>
      <c r="T67" s="31" t="s">
        <v>76</v>
      </c>
      <c r="U67" s="31" t="s">
        <v>76</v>
      </c>
      <c r="V67" s="31" t="s">
        <v>76</v>
      </c>
      <c r="W67" s="31" t="s">
        <v>76</v>
      </c>
      <c r="X67" s="31" t="s">
        <v>76</v>
      </c>
      <c r="Y67" s="31" t="s">
        <v>76</v>
      </c>
      <c r="Z67" s="31" t="s">
        <v>76</v>
      </c>
      <c r="AA67" s="31" t="s">
        <v>76</v>
      </c>
      <c r="AB67" s="31" t="s">
        <v>76</v>
      </c>
      <c r="AC67" s="31" t="s">
        <v>76</v>
      </c>
      <c r="AD67" s="31" t="s">
        <v>76</v>
      </c>
      <c r="AE67" s="31" t="s">
        <v>76</v>
      </c>
      <c r="AF67" s="31" t="s">
        <v>76</v>
      </c>
      <c r="AG67" s="31" t="s">
        <v>76</v>
      </c>
      <c r="AH67" s="31" t="s">
        <v>76</v>
      </c>
      <c r="AI67" s="31" t="s">
        <v>76</v>
      </c>
      <c r="AJ67" s="31" t="s">
        <v>76</v>
      </c>
      <c r="AK67" s="31" t="s">
        <v>76</v>
      </c>
      <c r="AL67" s="31" t="s">
        <v>76</v>
      </c>
      <c r="AM67" s="31" t="s">
        <v>76</v>
      </c>
      <c r="AN67" s="31" t="s">
        <v>76</v>
      </c>
      <c r="AO67" s="31" t="s">
        <v>76</v>
      </c>
      <c r="AP67" s="31" t="s">
        <v>76</v>
      </c>
      <c r="AQ67" s="31" t="s">
        <v>76</v>
      </c>
      <c r="AR67" s="31" t="s">
        <v>76</v>
      </c>
      <c r="AS67" s="31" t="s">
        <v>76</v>
      </c>
      <c r="AT67" s="31" t="s">
        <v>76</v>
      </c>
      <c r="AU67" s="31" t="s">
        <v>76</v>
      </c>
      <c r="AV67" s="31" t="s">
        <v>76</v>
      </c>
    </row>
    <row r="68" spans="1:48" ht="47.25">
      <c r="A68" s="38" t="str">
        <f>'[1]1 2018 год'!A67</f>
        <v>1.2.3.4</v>
      </c>
      <c r="B68" s="39" t="str">
        <f>'[1]1 2018 год'!B67</f>
        <v>«Установка приборов учета, класс напряжения 110 кВ и выше, всего, в том числе:»</v>
      </c>
      <c r="C68" s="40" t="str">
        <f>'[1]1 2018 год'!C67</f>
        <v>Г</v>
      </c>
      <c r="D68" s="31" t="s">
        <v>76</v>
      </c>
      <c r="E68" s="31" t="s">
        <v>76</v>
      </c>
      <c r="F68" s="31" t="s">
        <v>76</v>
      </c>
      <c r="G68" s="31" t="s">
        <v>76</v>
      </c>
      <c r="H68" s="31" t="s">
        <v>76</v>
      </c>
      <c r="I68" s="31" t="s">
        <v>76</v>
      </c>
      <c r="J68" s="31" t="s">
        <v>76</v>
      </c>
      <c r="K68" s="31" t="s">
        <v>76</v>
      </c>
      <c r="L68" s="31" t="s">
        <v>76</v>
      </c>
      <c r="M68" s="31" t="s">
        <v>76</v>
      </c>
      <c r="N68" s="31" t="s">
        <v>76</v>
      </c>
      <c r="O68" s="31" t="s">
        <v>76</v>
      </c>
      <c r="P68" s="31" t="s">
        <v>76</v>
      </c>
      <c r="Q68" s="31" t="s">
        <v>76</v>
      </c>
      <c r="R68" s="31" t="s">
        <v>76</v>
      </c>
      <c r="S68" s="31" t="s">
        <v>76</v>
      </c>
      <c r="T68" s="31" t="s">
        <v>76</v>
      </c>
      <c r="U68" s="31" t="s">
        <v>76</v>
      </c>
      <c r="V68" s="31" t="s">
        <v>76</v>
      </c>
      <c r="W68" s="31" t="s">
        <v>76</v>
      </c>
      <c r="X68" s="31" t="s">
        <v>76</v>
      </c>
      <c r="Y68" s="31" t="s">
        <v>76</v>
      </c>
      <c r="Z68" s="31" t="s">
        <v>76</v>
      </c>
      <c r="AA68" s="31" t="s">
        <v>76</v>
      </c>
      <c r="AB68" s="31" t="s">
        <v>76</v>
      </c>
      <c r="AC68" s="31" t="s">
        <v>76</v>
      </c>
      <c r="AD68" s="31" t="s">
        <v>76</v>
      </c>
      <c r="AE68" s="31" t="s">
        <v>76</v>
      </c>
      <c r="AF68" s="31" t="s">
        <v>76</v>
      </c>
      <c r="AG68" s="31" t="s">
        <v>76</v>
      </c>
      <c r="AH68" s="31" t="s">
        <v>76</v>
      </c>
      <c r="AI68" s="31" t="s">
        <v>76</v>
      </c>
      <c r="AJ68" s="31" t="s">
        <v>76</v>
      </c>
      <c r="AK68" s="31" t="s">
        <v>76</v>
      </c>
      <c r="AL68" s="31" t="s">
        <v>76</v>
      </c>
      <c r="AM68" s="31" t="s">
        <v>76</v>
      </c>
      <c r="AN68" s="31" t="s">
        <v>76</v>
      </c>
      <c r="AO68" s="31" t="s">
        <v>76</v>
      </c>
      <c r="AP68" s="31" t="s">
        <v>76</v>
      </c>
      <c r="AQ68" s="31" t="s">
        <v>76</v>
      </c>
      <c r="AR68" s="31" t="s">
        <v>76</v>
      </c>
      <c r="AS68" s="31" t="s">
        <v>76</v>
      </c>
      <c r="AT68" s="31" t="s">
        <v>76</v>
      </c>
      <c r="AU68" s="31" t="s">
        <v>76</v>
      </c>
      <c r="AV68" s="31" t="s">
        <v>76</v>
      </c>
    </row>
    <row r="69" spans="1:48" ht="63">
      <c r="A69" s="38" t="str">
        <f>'[1]1 2018 год'!A68</f>
        <v>1.2.3.5</v>
      </c>
      <c r="B69" s="39" t="str">
        <f>'[1]1 2018 год'!B68</f>
        <v>«Включение приборов учета в систему сбора и передачи данных, класс напряжения 0,22 (0,4) кВ, всего, в том числе:»</v>
      </c>
      <c r="C69" s="40" t="str">
        <f>'[1]1 2018 год'!C68</f>
        <v>Г</v>
      </c>
      <c r="D69" s="31" t="s">
        <v>76</v>
      </c>
      <c r="E69" s="31" t="s">
        <v>76</v>
      </c>
      <c r="F69" s="31" t="s">
        <v>76</v>
      </c>
      <c r="G69" s="31" t="s">
        <v>76</v>
      </c>
      <c r="H69" s="31" t="s">
        <v>76</v>
      </c>
      <c r="I69" s="31" t="s">
        <v>76</v>
      </c>
      <c r="J69" s="31" t="s">
        <v>76</v>
      </c>
      <c r="K69" s="31" t="s">
        <v>76</v>
      </c>
      <c r="L69" s="31" t="s">
        <v>76</v>
      </c>
      <c r="M69" s="31" t="s">
        <v>76</v>
      </c>
      <c r="N69" s="31" t="s">
        <v>76</v>
      </c>
      <c r="O69" s="31" t="s">
        <v>76</v>
      </c>
      <c r="P69" s="31" t="s">
        <v>76</v>
      </c>
      <c r="Q69" s="31" t="s">
        <v>76</v>
      </c>
      <c r="R69" s="31" t="s">
        <v>76</v>
      </c>
      <c r="S69" s="31" t="s">
        <v>76</v>
      </c>
      <c r="T69" s="31" t="s">
        <v>76</v>
      </c>
      <c r="U69" s="31" t="s">
        <v>76</v>
      </c>
      <c r="V69" s="31" t="s">
        <v>76</v>
      </c>
      <c r="W69" s="31" t="s">
        <v>76</v>
      </c>
      <c r="X69" s="31" t="s">
        <v>76</v>
      </c>
      <c r="Y69" s="31" t="s">
        <v>76</v>
      </c>
      <c r="Z69" s="31" t="s">
        <v>76</v>
      </c>
      <c r="AA69" s="31" t="s">
        <v>76</v>
      </c>
      <c r="AB69" s="31" t="s">
        <v>76</v>
      </c>
      <c r="AC69" s="31" t="s">
        <v>76</v>
      </c>
      <c r="AD69" s="31" t="s">
        <v>76</v>
      </c>
      <c r="AE69" s="31" t="s">
        <v>76</v>
      </c>
      <c r="AF69" s="31" t="s">
        <v>76</v>
      </c>
      <c r="AG69" s="31" t="s">
        <v>76</v>
      </c>
      <c r="AH69" s="31" t="s">
        <v>76</v>
      </c>
      <c r="AI69" s="31" t="s">
        <v>76</v>
      </c>
      <c r="AJ69" s="31" t="s">
        <v>76</v>
      </c>
      <c r="AK69" s="31" t="s">
        <v>76</v>
      </c>
      <c r="AL69" s="31" t="s">
        <v>76</v>
      </c>
      <c r="AM69" s="31" t="s">
        <v>76</v>
      </c>
      <c r="AN69" s="31" t="s">
        <v>76</v>
      </c>
      <c r="AO69" s="31" t="s">
        <v>76</v>
      </c>
      <c r="AP69" s="31" t="s">
        <v>76</v>
      </c>
      <c r="AQ69" s="31" t="s">
        <v>76</v>
      </c>
      <c r="AR69" s="31" t="s">
        <v>76</v>
      </c>
      <c r="AS69" s="31" t="s">
        <v>76</v>
      </c>
      <c r="AT69" s="31" t="s">
        <v>76</v>
      </c>
      <c r="AU69" s="31" t="s">
        <v>76</v>
      </c>
      <c r="AV69" s="31" t="s">
        <v>76</v>
      </c>
    </row>
    <row r="70" spans="1:48" ht="63">
      <c r="A70" s="38" t="str">
        <f>'[1]1 2018 год'!A69</f>
        <v>1.2.3.6</v>
      </c>
      <c r="B70" s="39" t="str">
        <f>'[1]1 2018 год'!B69</f>
        <v>«Включение приборов учета в систему сбора и передачи данных, класс напряжения 6 (10) кВ, всего, в том числе:»</v>
      </c>
      <c r="C70" s="40" t="str">
        <f>'[1]1 2018 год'!C69</f>
        <v>Г</v>
      </c>
      <c r="D70" s="31" t="s">
        <v>76</v>
      </c>
      <c r="E70" s="31" t="s">
        <v>76</v>
      </c>
      <c r="F70" s="31" t="s">
        <v>76</v>
      </c>
      <c r="G70" s="31" t="s">
        <v>76</v>
      </c>
      <c r="H70" s="31" t="s">
        <v>76</v>
      </c>
      <c r="I70" s="31" t="s">
        <v>76</v>
      </c>
      <c r="J70" s="31" t="s">
        <v>76</v>
      </c>
      <c r="K70" s="31" t="s">
        <v>76</v>
      </c>
      <c r="L70" s="31" t="s">
        <v>76</v>
      </c>
      <c r="M70" s="31" t="s">
        <v>76</v>
      </c>
      <c r="N70" s="31" t="s">
        <v>76</v>
      </c>
      <c r="O70" s="31" t="s">
        <v>76</v>
      </c>
      <c r="P70" s="31" t="s">
        <v>76</v>
      </c>
      <c r="Q70" s="31" t="s">
        <v>76</v>
      </c>
      <c r="R70" s="31" t="s">
        <v>76</v>
      </c>
      <c r="S70" s="31" t="s">
        <v>76</v>
      </c>
      <c r="T70" s="31" t="s">
        <v>76</v>
      </c>
      <c r="U70" s="31" t="s">
        <v>76</v>
      </c>
      <c r="V70" s="31" t="s">
        <v>76</v>
      </c>
      <c r="W70" s="31" t="s">
        <v>76</v>
      </c>
      <c r="X70" s="31" t="s">
        <v>76</v>
      </c>
      <c r="Y70" s="31" t="s">
        <v>76</v>
      </c>
      <c r="Z70" s="31" t="s">
        <v>76</v>
      </c>
      <c r="AA70" s="31" t="s">
        <v>76</v>
      </c>
      <c r="AB70" s="31" t="s">
        <v>76</v>
      </c>
      <c r="AC70" s="31" t="s">
        <v>76</v>
      </c>
      <c r="AD70" s="31" t="s">
        <v>76</v>
      </c>
      <c r="AE70" s="31" t="s">
        <v>76</v>
      </c>
      <c r="AF70" s="31" t="s">
        <v>76</v>
      </c>
      <c r="AG70" s="31" t="s">
        <v>76</v>
      </c>
      <c r="AH70" s="31" t="s">
        <v>76</v>
      </c>
      <c r="AI70" s="31" t="s">
        <v>76</v>
      </c>
      <c r="AJ70" s="31" t="s">
        <v>76</v>
      </c>
      <c r="AK70" s="31" t="s">
        <v>76</v>
      </c>
      <c r="AL70" s="31" t="s">
        <v>76</v>
      </c>
      <c r="AM70" s="31" t="s">
        <v>76</v>
      </c>
      <c r="AN70" s="31" t="s">
        <v>76</v>
      </c>
      <c r="AO70" s="31" t="s">
        <v>76</v>
      </c>
      <c r="AP70" s="31" t="s">
        <v>76</v>
      </c>
      <c r="AQ70" s="31" t="s">
        <v>76</v>
      </c>
      <c r="AR70" s="31" t="s">
        <v>76</v>
      </c>
      <c r="AS70" s="31" t="s">
        <v>76</v>
      </c>
      <c r="AT70" s="31" t="s">
        <v>76</v>
      </c>
      <c r="AU70" s="31" t="s">
        <v>76</v>
      </c>
      <c r="AV70" s="31" t="s">
        <v>76</v>
      </c>
    </row>
    <row r="71" spans="1:48" ht="47.25">
      <c r="A71" s="38" t="str">
        <f>'[1]1 2018 год'!A70</f>
        <v>1.2.3.7</v>
      </c>
      <c r="B71" s="39" t="str">
        <f>'[1]1 2018 год'!B70</f>
        <v>«Включение приборов учета в систему сбора и передачи данных, класс напряжения 35 кВ, всего, в том числе:»</v>
      </c>
      <c r="C71" s="40" t="str">
        <f>'[1]1 2018 год'!C70</f>
        <v>Г</v>
      </c>
      <c r="D71" s="31" t="s">
        <v>76</v>
      </c>
      <c r="E71" s="31" t="s">
        <v>76</v>
      </c>
      <c r="F71" s="31" t="s">
        <v>76</v>
      </c>
      <c r="G71" s="31" t="s">
        <v>76</v>
      </c>
      <c r="H71" s="31" t="s">
        <v>76</v>
      </c>
      <c r="I71" s="31" t="s">
        <v>76</v>
      </c>
      <c r="J71" s="31" t="s">
        <v>76</v>
      </c>
      <c r="K71" s="31" t="s">
        <v>76</v>
      </c>
      <c r="L71" s="31" t="s">
        <v>76</v>
      </c>
      <c r="M71" s="31" t="s">
        <v>76</v>
      </c>
      <c r="N71" s="31" t="s">
        <v>76</v>
      </c>
      <c r="O71" s="31" t="s">
        <v>76</v>
      </c>
      <c r="P71" s="31" t="s">
        <v>76</v>
      </c>
      <c r="Q71" s="31" t="s">
        <v>76</v>
      </c>
      <c r="R71" s="31" t="s">
        <v>76</v>
      </c>
      <c r="S71" s="31" t="s">
        <v>76</v>
      </c>
      <c r="T71" s="31" t="s">
        <v>76</v>
      </c>
      <c r="U71" s="31" t="s">
        <v>76</v>
      </c>
      <c r="V71" s="31" t="s">
        <v>76</v>
      </c>
      <c r="W71" s="31" t="s">
        <v>76</v>
      </c>
      <c r="X71" s="31" t="s">
        <v>76</v>
      </c>
      <c r="Y71" s="31" t="s">
        <v>76</v>
      </c>
      <c r="Z71" s="31" t="s">
        <v>76</v>
      </c>
      <c r="AA71" s="31" t="s">
        <v>76</v>
      </c>
      <c r="AB71" s="31" t="s">
        <v>76</v>
      </c>
      <c r="AC71" s="31" t="s">
        <v>76</v>
      </c>
      <c r="AD71" s="31" t="s">
        <v>76</v>
      </c>
      <c r="AE71" s="31" t="s">
        <v>76</v>
      </c>
      <c r="AF71" s="31" t="s">
        <v>76</v>
      </c>
      <c r="AG71" s="31" t="s">
        <v>76</v>
      </c>
      <c r="AH71" s="31" t="s">
        <v>76</v>
      </c>
      <c r="AI71" s="31" t="s">
        <v>76</v>
      </c>
      <c r="AJ71" s="31" t="s">
        <v>76</v>
      </c>
      <c r="AK71" s="31" t="s">
        <v>76</v>
      </c>
      <c r="AL71" s="31" t="s">
        <v>76</v>
      </c>
      <c r="AM71" s="31" t="s">
        <v>76</v>
      </c>
      <c r="AN71" s="31" t="s">
        <v>76</v>
      </c>
      <c r="AO71" s="31" t="s">
        <v>76</v>
      </c>
      <c r="AP71" s="31" t="s">
        <v>76</v>
      </c>
      <c r="AQ71" s="31" t="s">
        <v>76</v>
      </c>
      <c r="AR71" s="31" t="s">
        <v>76</v>
      </c>
      <c r="AS71" s="31" t="s">
        <v>76</v>
      </c>
      <c r="AT71" s="31" t="s">
        <v>76</v>
      </c>
      <c r="AU71" s="31" t="s">
        <v>76</v>
      </c>
      <c r="AV71" s="31" t="s">
        <v>76</v>
      </c>
    </row>
    <row r="72" spans="1:48" ht="63">
      <c r="A72" s="38" t="str">
        <f>'[1]1 2018 год'!A71</f>
        <v>1.2.3.8</v>
      </c>
      <c r="B72" s="39" t="str">
        <f>'[1]1 2018 год'!B71</f>
        <v>«Включение приборов учета в систему сбора и передачи данных, класс напряжения 110 кВ и выше, всего, в том числе:»</v>
      </c>
      <c r="C72" s="40" t="str">
        <f>'[1]1 2018 год'!C71</f>
        <v>Г</v>
      </c>
      <c r="D72" s="31" t="s">
        <v>76</v>
      </c>
      <c r="E72" s="31" t="s">
        <v>76</v>
      </c>
      <c r="F72" s="31" t="s">
        <v>76</v>
      </c>
      <c r="G72" s="31" t="s">
        <v>76</v>
      </c>
      <c r="H72" s="31" t="s">
        <v>76</v>
      </c>
      <c r="I72" s="31" t="s">
        <v>76</v>
      </c>
      <c r="J72" s="31" t="s">
        <v>76</v>
      </c>
      <c r="K72" s="31" t="s">
        <v>76</v>
      </c>
      <c r="L72" s="31" t="s">
        <v>76</v>
      </c>
      <c r="M72" s="31" t="s">
        <v>76</v>
      </c>
      <c r="N72" s="31" t="s">
        <v>76</v>
      </c>
      <c r="O72" s="31" t="s">
        <v>76</v>
      </c>
      <c r="P72" s="31" t="s">
        <v>76</v>
      </c>
      <c r="Q72" s="31" t="s">
        <v>76</v>
      </c>
      <c r="R72" s="31" t="s">
        <v>76</v>
      </c>
      <c r="S72" s="31" t="s">
        <v>76</v>
      </c>
      <c r="T72" s="31" t="s">
        <v>76</v>
      </c>
      <c r="U72" s="31" t="s">
        <v>76</v>
      </c>
      <c r="V72" s="31" t="s">
        <v>76</v>
      </c>
      <c r="W72" s="31" t="s">
        <v>76</v>
      </c>
      <c r="X72" s="31" t="s">
        <v>76</v>
      </c>
      <c r="Y72" s="31" t="s">
        <v>76</v>
      </c>
      <c r="Z72" s="31" t="s">
        <v>76</v>
      </c>
      <c r="AA72" s="31" t="s">
        <v>76</v>
      </c>
      <c r="AB72" s="31" t="s">
        <v>76</v>
      </c>
      <c r="AC72" s="31" t="s">
        <v>76</v>
      </c>
      <c r="AD72" s="31" t="s">
        <v>76</v>
      </c>
      <c r="AE72" s="31" t="s">
        <v>76</v>
      </c>
      <c r="AF72" s="31" t="s">
        <v>76</v>
      </c>
      <c r="AG72" s="31" t="s">
        <v>76</v>
      </c>
      <c r="AH72" s="31" t="s">
        <v>76</v>
      </c>
      <c r="AI72" s="31" t="s">
        <v>76</v>
      </c>
      <c r="AJ72" s="31" t="s">
        <v>76</v>
      </c>
      <c r="AK72" s="31" t="s">
        <v>76</v>
      </c>
      <c r="AL72" s="31" t="s">
        <v>76</v>
      </c>
      <c r="AM72" s="31" t="s">
        <v>76</v>
      </c>
      <c r="AN72" s="31" t="s">
        <v>76</v>
      </c>
      <c r="AO72" s="31" t="s">
        <v>76</v>
      </c>
      <c r="AP72" s="31" t="s">
        <v>76</v>
      </c>
      <c r="AQ72" s="31" t="s">
        <v>76</v>
      </c>
      <c r="AR72" s="31" t="s">
        <v>76</v>
      </c>
      <c r="AS72" s="31" t="s">
        <v>76</v>
      </c>
      <c r="AT72" s="31" t="s">
        <v>76</v>
      </c>
      <c r="AU72" s="31" t="s">
        <v>76</v>
      </c>
      <c r="AV72" s="31" t="s">
        <v>76</v>
      </c>
    </row>
    <row r="73" spans="1:48" ht="63">
      <c r="A73" s="38" t="str">
        <f>'[1]1 2018 год'!A72</f>
        <v>1.2.4</v>
      </c>
      <c r="B73" s="39" t="str">
        <f>'[1]1 2018 год'!B72</f>
        <v>Реконструкция, модернизация, техническое перевооружение прочих объектов основных средств, всего, в том числе:</v>
      </c>
      <c r="C73" s="40" t="str">
        <f>'[1]1 2018 год'!C72</f>
        <v>Г</v>
      </c>
      <c r="D73" s="31" t="s">
        <v>76</v>
      </c>
      <c r="E73" s="31" t="s">
        <v>76</v>
      </c>
      <c r="F73" s="31" t="s">
        <v>76</v>
      </c>
      <c r="G73" s="31" t="s">
        <v>76</v>
      </c>
      <c r="H73" s="31" t="s">
        <v>76</v>
      </c>
      <c r="I73" s="31" t="s">
        <v>76</v>
      </c>
      <c r="J73" s="31" t="s">
        <v>76</v>
      </c>
      <c r="K73" s="31" t="s">
        <v>76</v>
      </c>
      <c r="L73" s="31" t="s">
        <v>76</v>
      </c>
      <c r="M73" s="31" t="s">
        <v>76</v>
      </c>
      <c r="N73" s="31" t="s">
        <v>76</v>
      </c>
      <c r="O73" s="31" t="s">
        <v>76</v>
      </c>
      <c r="P73" s="31" t="s">
        <v>76</v>
      </c>
      <c r="Q73" s="31" t="s">
        <v>76</v>
      </c>
      <c r="R73" s="31" t="s">
        <v>76</v>
      </c>
      <c r="S73" s="31" t="s">
        <v>76</v>
      </c>
      <c r="T73" s="31" t="s">
        <v>76</v>
      </c>
      <c r="U73" s="31" t="s">
        <v>76</v>
      </c>
      <c r="V73" s="31" t="s">
        <v>76</v>
      </c>
      <c r="W73" s="31" t="s">
        <v>76</v>
      </c>
      <c r="X73" s="31" t="s">
        <v>76</v>
      </c>
      <c r="Y73" s="31" t="s">
        <v>76</v>
      </c>
      <c r="Z73" s="31" t="s">
        <v>76</v>
      </c>
      <c r="AA73" s="31" t="s">
        <v>76</v>
      </c>
      <c r="AB73" s="31" t="s">
        <v>76</v>
      </c>
      <c r="AC73" s="31" t="s">
        <v>76</v>
      </c>
      <c r="AD73" s="31" t="s">
        <v>76</v>
      </c>
      <c r="AE73" s="31" t="s">
        <v>76</v>
      </c>
      <c r="AF73" s="31" t="s">
        <v>76</v>
      </c>
      <c r="AG73" s="31" t="s">
        <v>76</v>
      </c>
      <c r="AH73" s="31" t="s">
        <v>76</v>
      </c>
      <c r="AI73" s="31" t="s">
        <v>76</v>
      </c>
      <c r="AJ73" s="31" t="s">
        <v>76</v>
      </c>
      <c r="AK73" s="31" t="s">
        <v>76</v>
      </c>
      <c r="AL73" s="31" t="s">
        <v>76</v>
      </c>
      <c r="AM73" s="31" t="s">
        <v>76</v>
      </c>
      <c r="AN73" s="31" t="s">
        <v>76</v>
      </c>
      <c r="AO73" s="31" t="s">
        <v>76</v>
      </c>
      <c r="AP73" s="31" t="s">
        <v>76</v>
      </c>
      <c r="AQ73" s="31" t="s">
        <v>76</v>
      </c>
      <c r="AR73" s="31" t="s">
        <v>76</v>
      </c>
      <c r="AS73" s="31" t="s">
        <v>76</v>
      </c>
      <c r="AT73" s="31" t="s">
        <v>76</v>
      </c>
      <c r="AU73" s="31" t="s">
        <v>76</v>
      </c>
      <c r="AV73" s="31" t="s">
        <v>76</v>
      </c>
    </row>
    <row r="74" spans="1:48" ht="31.5">
      <c r="A74" s="38" t="str">
        <f>'[1]1 2018 год'!A73</f>
        <v>1.2.4.1</v>
      </c>
      <c r="B74" s="39" t="str">
        <f>'[1]1 2018 год'!B73</f>
        <v>Реконструкция прочих объектов основных средств, всего, в том числе:</v>
      </c>
      <c r="C74" s="40" t="str">
        <f>'[1]1 2018 год'!C73</f>
        <v>Г</v>
      </c>
      <c r="D74" s="31" t="s">
        <v>76</v>
      </c>
      <c r="E74" s="31" t="s">
        <v>76</v>
      </c>
      <c r="F74" s="31" t="s">
        <v>76</v>
      </c>
      <c r="G74" s="31" t="s">
        <v>76</v>
      </c>
      <c r="H74" s="31" t="s">
        <v>76</v>
      </c>
      <c r="I74" s="31" t="s">
        <v>76</v>
      </c>
      <c r="J74" s="31" t="s">
        <v>76</v>
      </c>
      <c r="K74" s="31" t="s">
        <v>76</v>
      </c>
      <c r="L74" s="31" t="s">
        <v>76</v>
      </c>
      <c r="M74" s="31" t="s">
        <v>76</v>
      </c>
      <c r="N74" s="31" t="s">
        <v>76</v>
      </c>
      <c r="O74" s="31" t="s">
        <v>76</v>
      </c>
      <c r="P74" s="31" t="s">
        <v>76</v>
      </c>
      <c r="Q74" s="31" t="s">
        <v>76</v>
      </c>
      <c r="R74" s="31" t="s">
        <v>76</v>
      </c>
      <c r="S74" s="31" t="s">
        <v>76</v>
      </c>
      <c r="T74" s="31" t="s">
        <v>76</v>
      </c>
      <c r="U74" s="31" t="s">
        <v>76</v>
      </c>
      <c r="V74" s="31" t="s">
        <v>76</v>
      </c>
      <c r="W74" s="31" t="s">
        <v>76</v>
      </c>
      <c r="X74" s="31" t="s">
        <v>76</v>
      </c>
      <c r="Y74" s="31" t="s">
        <v>76</v>
      </c>
      <c r="Z74" s="31" t="s">
        <v>76</v>
      </c>
      <c r="AA74" s="31" t="s">
        <v>76</v>
      </c>
      <c r="AB74" s="31" t="s">
        <v>76</v>
      </c>
      <c r="AC74" s="31" t="s">
        <v>76</v>
      </c>
      <c r="AD74" s="31" t="s">
        <v>76</v>
      </c>
      <c r="AE74" s="31" t="s">
        <v>76</v>
      </c>
      <c r="AF74" s="31" t="s">
        <v>76</v>
      </c>
      <c r="AG74" s="31" t="s">
        <v>76</v>
      </c>
      <c r="AH74" s="31" t="s">
        <v>76</v>
      </c>
      <c r="AI74" s="31" t="s">
        <v>76</v>
      </c>
      <c r="AJ74" s="31" t="s">
        <v>76</v>
      </c>
      <c r="AK74" s="31" t="s">
        <v>76</v>
      </c>
      <c r="AL74" s="31" t="s">
        <v>76</v>
      </c>
      <c r="AM74" s="31" t="s">
        <v>76</v>
      </c>
      <c r="AN74" s="31" t="s">
        <v>76</v>
      </c>
      <c r="AO74" s="31" t="s">
        <v>76</v>
      </c>
      <c r="AP74" s="31" t="s">
        <v>76</v>
      </c>
      <c r="AQ74" s="31" t="s">
        <v>76</v>
      </c>
      <c r="AR74" s="31" t="s">
        <v>76</v>
      </c>
      <c r="AS74" s="31" t="s">
        <v>76</v>
      </c>
      <c r="AT74" s="31" t="s">
        <v>76</v>
      </c>
      <c r="AU74" s="31" t="s">
        <v>76</v>
      </c>
      <c r="AV74" s="31" t="s">
        <v>76</v>
      </c>
    </row>
    <row r="75" spans="1:48" ht="47.25">
      <c r="A75" s="38" t="str">
        <f>'[1]1 2018 год'!A74</f>
        <v>1.2.4.2</v>
      </c>
      <c r="B75" s="39" t="str">
        <f>'[1]1 2018 год'!B74</f>
        <v>Модернизация, техническое перевооружение прочих объектов основных средств, всего, в том числе:</v>
      </c>
      <c r="C75" s="40" t="str">
        <f>'[1]1 2018 год'!C74</f>
        <v>Г</v>
      </c>
      <c r="D75" s="31" t="s">
        <v>76</v>
      </c>
      <c r="E75" s="31" t="s">
        <v>76</v>
      </c>
      <c r="F75" s="31" t="s">
        <v>76</v>
      </c>
      <c r="G75" s="31" t="s">
        <v>76</v>
      </c>
      <c r="H75" s="31" t="s">
        <v>76</v>
      </c>
      <c r="I75" s="31" t="s">
        <v>76</v>
      </c>
      <c r="J75" s="31" t="s">
        <v>76</v>
      </c>
      <c r="K75" s="31" t="s">
        <v>76</v>
      </c>
      <c r="L75" s="31" t="s">
        <v>76</v>
      </c>
      <c r="M75" s="31" t="s">
        <v>76</v>
      </c>
      <c r="N75" s="31" t="s">
        <v>76</v>
      </c>
      <c r="O75" s="31" t="s">
        <v>76</v>
      </c>
      <c r="P75" s="31" t="s">
        <v>76</v>
      </c>
      <c r="Q75" s="31" t="s">
        <v>76</v>
      </c>
      <c r="R75" s="31" t="s">
        <v>76</v>
      </c>
      <c r="S75" s="31" t="s">
        <v>76</v>
      </c>
      <c r="T75" s="31" t="s">
        <v>76</v>
      </c>
      <c r="U75" s="31" t="s">
        <v>76</v>
      </c>
      <c r="V75" s="31" t="s">
        <v>76</v>
      </c>
      <c r="W75" s="31" t="s">
        <v>76</v>
      </c>
      <c r="X75" s="31" t="s">
        <v>76</v>
      </c>
      <c r="Y75" s="31" t="s">
        <v>76</v>
      </c>
      <c r="Z75" s="31" t="s">
        <v>76</v>
      </c>
      <c r="AA75" s="31" t="s">
        <v>76</v>
      </c>
      <c r="AB75" s="31" t="s">
        <v>76</v>
      </c>
      <c r="AC75" s="31" t="s">
        <v>76</v>
      </c>
      <c r="AD75" s="31" t="s">
        <v>76</v>
      </c>
      <c r="AE75" s="31" t="s">
        <v>76</v>
      </c>
      <c r="AF75" s="31" t="s">
        <v>76</v>
      </c>
      <c r="AG75" s="31" t="s">
        <v>76</v>
      </c>
      <c r="AH75" s="31" t="s">
        <v>76</v>
      </c>
      <c r="AI75" s="31" t="s">
        <v>76</v>
      </c>
      <c r="AJ75" s="31" t="s">
        <v>76</v>
      </c>
      <c r="AK75" s="31" t="s">
        <v>76</v>
      </c>
      <c r="AL75" s="31" t="s">
        <v>76</v>
      </c>
      <c r="AM75" s="31" t="s">
        <v>76</v>
      </c>
      <c r="AN75" s="31" t="s">
        <v>76</v>
      </c>
      <c r="AO75" s="31" t="s">
        <v>76</v>
      </c>
      <c r="AP75" s="31" t="s">
        <v>76</v>
      </c>
      <c r="AQ75" s="31" t="s">
        <v>76</v>
      </c>
      <c r="AR75" s="31" t="s">
        <v>76</v>
      </c>
      <c r="AS75" s="31" t="s">
        <v>76</v>
      </c>
      <c r="AT75" s="31" t="s">
        <v>76</v>
      </c>
      <c r="AU75" s="31" t="s">
        <v>76</v>
      </c>
      <c r="AV75" s="31" t="s">
        <v>76</v>
      </c>
    </row>
    <row r="76" spans="1:48" ht="63">
      <c r="A76" s="38" t="str">
        <f>'[1]1 2018 год'!A75</f>
        <v>1.3</v>
      </c>
      <c r="B76" s="39" t="str">
        <f>'[1]1 2018 год'!B75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6" s="40" t="str">
        <f>'[1]1 2018 год'!C75</f>
        <v>Г</v>
      </c>
      <c r="D76" s="31" t="s">
        <v>76</v>
      </c>
      <c r="E76" s="31" t="s">
        <v>76</v>
      </c>
      <c r="F76" s="31" t="s">
        <v>76</v>
      </c>
      <c r="G76" s="31" t="s">
        <v>76</v>
      </c>
      <c r="H76" s="31" t="s">
        <v>76</v>
      </c>
      <c r="I76" s="31" t="s">
        <v>76</v>
      </c>
      <c r="J76" s="31" t="s">
        <v>76</v>
      </c>
      <c r="K76" s="31" t="s">
        <v>76</v>
      </c>
      <c r="L76" s="31" t="s">
        <v>76</v>
      </c>
      <c r="M76" s="31" t="s">
        <v>76</v>
      </c>
      <c r="N76" s="31" t="s">
        <v>76</v>
      </c>
      <c r="O76" s="31" t="s">
        <v>76</v>
      </c>
      <c r="P76" s="31" t="s">
        <v>76</v>
      </c>
      <c r="Q76" s="31" t="s">
        <v>76</v>
      </c>
      <c r="R76" s="31" t="s">
        <v>76</v>
      </c>
      <c r="S76" s="31" t="s">
        <v>76</v>
      </c>
      <c r="T76" s="31" t="s">
        <v>76</v>
      </c>
      <c r="U76" s="31" t="s">
        <v>76</v>
      </c>
      <c r="V76" s="31" t="s">
        <v>76</v>
      </c>
      <c r="W76" s="31" t="s">
        <v>76</v>
      </c>
      <c r="X76" s="31" t="s">
        <v>76</v>
      </c>
      <c r="Y76" s="31" t="s">
        <v>76</v>
      </c>
      <c r="Z76" s="31" t="s">
        <v>76</v>
      </c>
      <c r="AA76" s="31" t="s">
        <v>76</v>
      </c>
      <c r="AB76" s="31" t="s">
        <v>76</v>
      </c>
      <c r="AC76" s="31" t="s">
        <v>76</v>
      </c>
      <c r="AD76" s="31" t="s">
        <v>76</v>
      </c>
      <c r="AE76" s="31" t="s">
        <v>76</v>
      </c>
      <c r="AF76" s="31" t="s">
        <v>76</v>
      </c>
      <c r="AG76" s="31" t="s">
        <v>76</v>
      </c>
      <c r="AH76" s="31" t="s">
        <v>76</v>
      </c>
      <c r="AI76" s="31" t="s">
        <v>76</v>
      </c>
      <c r="AJ76" s="31" t="s">
        <v>76</v>
      </c>
      <c r="AK76" s="31" t="s">
        <v>76</v>
      </c>
      <c r="AL76" s="31" t="s">
        <v>76</v>
      </c>
      <c r="AM76" s="31" t="s">
        <v>76</v>
      </c>
      <c r="AN76" s="31" t="s">
        <v>76</v>
      </c>
      <c r="AO76" s="31" t="s">
        <v>76</v>
      </c>
      <c r="AP76" s="31" t="s">
        <v>76</v>
      </c>
      <c r="AQ76" s="31" t="s">
        <v>76</v>
      </c>
      <c r="AR76" s="31" t="s">
        <v>76</v>
      </c>
      <c r="AS76" s="31" t="s">
        <v>76</v>
      </c>
      <c r="AT76" s="31" t="s">
        <v>76</v>
      </c>
      <c r="AU76" s="31" t="s">
        <v>76</v>
      </c>
      <c r="AV76" s="31" t="s">
        <v>76</v>
      </c>
    </row>
    <row r="77" spans="1:48" ht="63">
      <c r="A77" s="38" t="str">
        <f>'[1]1 2018 год'!A76</f>
        <v>1.3.1</v>
      </c>
      <c r="B77" s="39" t="str">
        <f>'[1]1 2018 год'!B76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7" s="40" t="str">
        <f>'[1]1 2018 год'!C76</f>
        <v>Г</v>
      </c>
      <c r="D77" s="31" t="s">
        <v>76</v>
      </c>
      <c r="E77" s="31" t="s">
        <v>76</v>
      </c>
      <c r="F77" s="31" t="s">
        <v>76</v>
      </c>
      <c r="G77" s="31" t="s">
        <v>76</v>
      </c>
      <c r="H77" s="31" t="s">
        <v>76</v>
      </c>
      <c r="I77" s="31" t="s">
        <v>76</v>
      </c>
      <c r="J77" s="31" t="s">
        <v>76</v>
      </c>
      <c r="K77" s="31" t="s">
        <v>76</v>
      </c>
      <c r="L77" s="31" t="s">
        <v>76</v>
      </c>
      <c r="M77" s="31" t="s">
        <v>76</v>
      </c>
      <c r="N77" s="31" t="s">
        <v>76</v>
      </c>
      <c r="O77" s="31" t="s">
        <v>76</v>
      </c>
      <c r="P77" s="31" t="s">
        <v>76</v>
      </c>
      <c r="Q77" s="31" t="s">
        <v>76</v>
      </c>
      <c r="R77" s="31" t="s">
        <v>76</v>
      </c>
      <c r="S77" s="31" t="s">
        <v>76</v>
      </c>
      <c r="T77" s="31" t="s">
        <v>76</v>
      </c>
      <c r="U77" s="31" t="s">
        <v>76</v>
      </c>
      <c r="V77" s="31" t="s">
        <v>76</v>
      </c>
      <c r="W77" s="31" t="s">
        <v>76</v>
      </c>
      <c r="X77" s="31" t="s">
        <v>76</v>
      </c>
      <c r="Y77" s="31" t="s">
        <v>76</v>
      </c>
      <c r="Z77" s="31" t="s">
        <v>76</v>
      </c>
      <c r="AA77" s="31" t="s">
        <v>76</v>
      </c>
      <c r="AB77" s="31" t="s">
        <v>76</v>
      </c>
      <c r="AC77" s="31" t="s">
        <v>76</v>
      </c>
      <c r="AD77" s="31" t="s">
        <v>76</v>
      </c>
      <c r="AE77" s="31" t="s">
        <v>76</v>
      </c>
      <c r="AF77" s="31" t="s">
        <v>76</v>
      </c>
      <c r="AG77" s="31" t="s">
        <v>76</v>
      </c>
      <c r="AH77" s="31" t="s">
        <v>76</v>
      </c>
      <c r="AI77" s="31" t="s">
        <v>76</v>
      </c>
      <c r="AJ77" s="31" t="s">
        <v>76</v>
      </c>
      <c r="AK77" s="31" t="s">
        <v>76</v>
      </c>
      <c r="AL77" s="31" t="s">
        <v>76</v>
      </c>
      <c r="AM77" s="31" t="s">
        <v>76</v>
      </c>
      <c r="AN77" s="31" t="s">
        <v>76</v>
      </c>
      <c r="AO77" s="31" t="s">
        <v>76</v>
      </c>
      <c r="AP77" s="31" t="s">
        <v>76</v>
      </c>
      <c r="AQ77" s="31" t="s">
        <v>76</v>
      </c>
      <c r="AR77" s="31" t="s">
        <v>76</v>
      </c>
      <c r="AS77" s="31" t="s">
        <v>76</v>
      </c>
      <c r="AT77" s="31" t="s">
        <v>76</v>
      </c>
      <c r="AU77" s="31" t="s">
        <v>76</v>
      </c>
      <c r="AV77" s="31" t="s">
        <v>76</v>
      </c>
    </row>
    <row r="78" spans="1:48" ht="63">
      <c r="A78" s="38" t="str">
        <f>'[1]1 2018 год'!A77</f>
        <v>1.3.2</v>
      </c>
      <c r="B78" s="39" t="str">
        <f>'[1]1 2018 год'!B77</f>
        <v>Инвестиционные проекты, предусмотренные схемой и программой развития субъекта Российской Федерации, всего, в том числе:</v>
      </c>
      <c r="C78" s="40" t="str">
        <f>'[1]1 2018 год'!C77</f>
        <v>Г</v>
      </c>
      <c r="D78" s="31" t="s">
        <v>76</v>
      </c>
      <c r="E78" s="31" t="s">
        <v>76</v>
      </c>
      <c r="F78" s="31" t="s">
        <v>76</v>
      </c>
      <c r="G78" s="31" t="s">
        <v>76</v>
      </c>
      <c r="H78" s="31" t="s">
        <v>76</v>
      </c>
      <c r="I78" s="31" t="s">
        <v>76</v>
      </c>
      <c r="J78" s="31" t="s">
        <v>76</v>
      </c>
      <c r="K78" s="31" t="s">
        <v>76</v>
      </c>
      <c r="L78" s="31" t="s">
        <v>76</v>
      </c>
      <c r="M78" s="31" t="s">
        <v>76</v>
      </c>
      <c r="N78" s="31" t="s">
        <v>76</v>
      </c>
      <c r="O78" s="31" t="s">
        <v>76</v>
      </c>
      <c r="P78" s="31" t="s">
        <v>76</v>
      </c>
      <c r="Q78" s="31" t="s">
        <v>76</v>
      </c>
      <c r="R78" s="31" t="s">
        <v>76</v>
      </c>
      <c r="S78" s="31" t="s">
        <v>76</v>
      </c>
      <c r="T78" s="31" t="s">
        <v>76</v>
      </c>
      <c r="U78" s="31" t="s">
        <v>76</v>
      </c>
      <c r="V78" s="31" t="s">
        <v>76</v>
      </c>
      <c r="W78" s="31" t="s">
        <v>76</v>
      </c>
      <c r="X78" s="31" t="s">
        <v>76</v>
      </c>
      <c r="Y78" s="31" t="s">
        <v>76</v>
      </c>
      <c r="Z78" s="31" t="s">
        <v>76</v>
      </c>
      <c r="AA78" s="31" t="s">
        <v>76</v>
      </c>
      <c r="AB78" s="31" t="s">
        <v>76</v>
      </c>
      <c r="AC78" s="31" t="s">
        <v>76</v>
      </c>
      <c r="AD78" s="31" t="s">
        <v>76</v>
      </c>
      <c r="AE78" s="31" t="s">
        <v>76</v>
      </c>
      <c r="AF78" s="31" t="s">
        <v>76</v>
      </c>
      <c r="AG78" s="31" t="s">
        <v>76</v>
      </c>
      <c r="AH78" s="31" t="s">
        <v>76</v>
      </c>
      <c r="AI78" s="31" t="s">
        <v>76</v>
      </c>
      <c r="AJ78" s="31" t="s">
        <v>76</v>
      </c>
      <c r="AK78" s="31" t="s">
        <v>76</v>
      </c>
      <c r="AL78" s="31" t="s">
        <v>76</v>
      </c>
      <c r="AM78" s="31" t="s">
        <v>76</v>
      </c>
      <c r="AN78" s="31" t="s">
        <v>76</v>
      </c>
      <c r="AO78" s="31" t="s">
        <v>76</v>
      </c>
      <c r="AP78" s="31" t="s">
        <v>76</v>
      </c>
      <c r="AQ78" s="31" t="s">
        <v>76</v>
      </c>
      <c r="AR78" s="31" t="s">
        <v>76</v>
      </c>
      <c r="AS78" s="31" t="s">
        <v>76</v>
      </c>
      <c r="AT78" s="31" t="s">
        <v>76</v>
      </c>
      <c r="AU78" s="31" t="s">
        <v>76</v>
      </c>
      <c r="AV78" s="31" t="s">
        <v>76</v>
      </c>
    </row>
    <row r="79" spans="1:48" ht="47.25">
      <c r="A79" s="38" t="str">
        <f>'[1]1 2018 год'!A78</f>
        <v>1.4</v>
      </c>
      <c r="B79" s="39" t="str">
        <f>'[1]1 2018 год'!B78</f>
        <v>Прочее новое строительство объектов электросетевого хозяйства, всего, в том числе:</v>
      </c>
      <c r="C79" s="40" t="str">
        <f>'[1]1 2018 год'!C78</f>
        <v>Г</v>
      </c>
      <c r="D79" s="31" t="s">
        <v>76</v>
      </c>
      <c r="E79" s="31" t="s">
        <v>76</v>
      </c>
      <c r="F79" s="31" t="s">
        <v>76</v>
      </c>
      <c r="G79" s="31" t="s">
        <v>76</v>
      </c>
      <c r="H79" s="31" t="s">
        <v>76</v>
      </c>
      <c r="I79" s="31" t="s">
        <v>76</v>
      </c>
      <c r="J79" s="31" t="s">
        <v>76</v>
      </c>
      <c r="K79" s="31" t="s">
        <v>76</v>
      </c>
      <c r="L79" s="31" t="s">
        <v>76</v>
      </c>
      <c r="M79" s="31" t="s">
        <v>76</v>
      </c>
      <c r="N79" s="31" t="s">
        <v>76</v>
      </c>
      <c r="O79" s="31" t="s">
        <v>76</v>
      </c>
      <c r="P79" s="31" t="s">
        <v>76</v>
      </c>
      <c r="Q79" s="31" t="s">
        <v>76</v>
      </c>
      <c r="R79" s="31" t="s">
        <v>76</v>
      </c>
      <c r="S79" s="31" t="s">
        <v>76</v>
      </c>
      <c r="T79" s="31" t="s">
        <v>76</v>
      </c>
      <c r="U79" s="31" t="s">
        <v>76</v>
      </c>
      <c r="V79" s="31" t="s">
        <v>76</v>
      </c>
      <c r="W79" s="31" t="s">
        <v>76</v>
      </c>
      <c r="X79" s="31" t="s">
        <v>76</v>
      </c>
      <c r="Y79" s="31" t="s">
        <v>76</v>
      </c>
      <c r="Z79" s="31" t="s">
        <v>76</v>
      </c>
      <c r="AA79" s="31" t="s">
        <v>76</v>
      </c>
      <c r="AB79" s="31" t="s">
        <v>76</v>
      </c>
      <c r="AC79" s="31" t="s">
        <v>76</v>
      </c>
      <c r="AD79" s="31" t="s">
        <v>76</v>
      </c>
      <c r="AE79" s="31" t="s">
        <v>76</v>
      </c>
      <c r="AF79" s="31" t="s">
        <v>76</v>
      </c>
      <c r="AG79" s="31" t="s">
        <v>76</v>
      </c>
      <c r="AH79" s="31" t="s">
        <v>76</v>
      </c>
      <c r="AI79" s="31" t="s">
        <v>76</v>
      </c>
      <c r="AJ79" s="31" t="s">
        <v>76</v>
      </c>
      <c r="AK79" s="31" t="s">
        <v>76</v>
      </c>
      <c r="AL79" s="31" t="s">
        <v>76</v>
      </c>
      <c r="AM79" s="31" t="s">
        <v>76</v>
      </c>
      <c r="AN79" s="31" t="s">
        <v>76</v>
      </c>
      <c r="AO79" s="31" t="s">
        <v>76</v>
      </c>
      <c r="AP79" s="31" t="s">
        <v>76</v>
      </c>
      <c r="AQ79" s="31" t="s">
        <v>76</v>
      </c>
      <c r="AR79" s="31" t="s">
        <v>76</v>
      </c>
      <c r="AS79" s="31" t="s">
        <v>76</v>
      </c>
      <c r="AT79" s="31" t="s">
        <v>76</v>
      </c>
      <c r="AU79" s="31" t="s">
        <v>76</v>
      </c>
      <c r="AV79" s="31" t="s">
        <v>76</v>
      </c>
    </row>
    <row r="80" spans="1:48" ht="47.25">
      <c r="A80" s="38" t="str">
        <f>'[1]1 2018 год'!A79</f>
        <v>1.5</v>
      </c>
      <c r="B80" s="39" t="str">
        <f>'[1]1 2018 год'!B79</f>
        <v>Покупка земельных участков для целей реализации инвестиционных проектов, всего, в том числе:</v>
      </c>
      <c r="C80" s="40" t="str">
        <f>'[1]1 2018 год'!C79</f>
        <v>Г</v>
      </c>
      <c r="D80" s="31" t="s">
        <v>76</v>
      </c>
      <c r="E80" s="31" t="s">
        <v>76</v>
      </c>
      <c r="F80" s="31" t="s">
        <v>76</v>
      </c>
      <c r="G80" s="31" t="s">
        <v>76</v>
      </c>
      <c r="H80" s="31" t="s">
        <v>76</v>
      </c>
      <c r="I80" s="31" t="s">
        <v>76</v>
      </c>
      <c r="J80" s="31" t="s">
        <v>76</v>
      </c>
      <c r="K80" s="31" t="s">
        <v>76</v>
      </c>
      <c r="L80" s="31" t="s">
        <v>76</v>
      </c>
      <c r="M80" s="31" t="s">
        <v>76</v>
      </c>
      <c r="N80" s="31" t="s">
        <v>76</v>
      </c>
      <c r="O80" s="31" t="s">
        <v>76</v>
      </c>
      <c r="P80" s="31" t="s">
        <v>76</v>
      </c>
      <c r="Q80" s="31" t="s">
        <v>76</v>
      </c>
      <c r="R80" s="31" t="s">
        <v>76</v>
      </c>
      <c r="S80" s="31" t="s">
        <v>76</v>
      </c>
      <c r="T80" s="31" t="s">
        <v>76</v>
      </c>
      <c r="U80" s="31" t="s">
        <v>76</v>
      </c>
      <c r="V80" s="31" t="s">
        <v>76</v>
      </c>
      <c r="W80" s="31" t="s">
        <v>76</v>
      </c>
      <c r="X80" s="31" t="s">
        <v>76</v>
      </c>
      <c r="Y80" s="31" t="s">
        <v>76</v>
      </c>
      <c r="Z80" s="31" t="s">
        <v>76</v>
      </c>
      <c r="AA80" s="31" t="s">
        <v>76</v>
      </c>
      <c r="AB80" s="31" t="s">
        <v>76</v>
      </c>
      <c r="AC80" s="31" t="s">
        <v>76</v>
      </c>
      <c r="AD80" s="31" t="s">
        <v>76</v>
      </c>
      <c r="AE80" s="31" t="s">
        <v>76</v>
      </c>
      <c r="AF80" s="31" t="s">
        <v>76</v>
      </c>
      <c r="AG80" s="31" t="s">
        <v>76</v>
      </c>
      <c r="AH80" s="31" t="s">
        <v>76</v>
      </c>
      <c r="AI80" s="31" t="s">
        <v>76</v>
      </c>
      <c r="AJ80" s="31" t="s">
        <v>76</v>
      </c>
      <c r="AK80" s="31" t="s">
        <v>76</v>
      </c>
      <c r="AL80" s="31" t="s">
        <v>76</v>
      </c>
      <c r="AM80" s="31" t="s">
        <v>76</v>
      </c>
      <c r="AN80" s="31" t="s">
        <v>76</v>
      </c>
      <c r="AO80" s="31" t="s">
        <v>76</v>
      </c>
      <c r="AP80" s="31" t="s">
        <v>76</v>
      </c>
      <c r="AQ80" s="31" t="s">
        <v>76</v>
      </c>
      <c r="AR80" s="31" t="s">
        <v>76</v>
      </c>
      <c r="AS80" s="31" t="s">
        <v>76</v>
      </c>
      <c r="AT80" s="31" t="s">
        <v>76</v>
      </c>
      <c r="AU80" s="31" t="s">
        <v>76</v>
      </c>
      <c r="AV80" s="31" t="s">
        <v>76</v>
      </c>
    </row>
    <row r="81" spans="1:48" ht="31.5">
      <c r="A81" s="38" t="str">
        <f>'[1]1 2018 год'!A80</f>
        <v>1.6</v>
      </c>
      <c r="B81" s="39" t="str">
        <f>'[1]1 2018 год'!B80</f>
        <v>Прочие инвестиционные проекты, всего, в том числе:</v>
      </c>
      <c r="C81" s="40" t="str">
        <f>'[1]1 2018 год'!C80</f>
        <v>Г</v>
      </c>
      <c r="D81" s="31" t="s">
        <v>76</v>
      </c>
      <c r="E81" s="31" t="s">
        <v>76</v>
      </c>
      <c r="F81" s="31" t="s">
        <v>76</v>
      </c>
      <c r="G81" s="31" t="s">
        <v>76</v>
      </c>
      <c r="H81" s="31" t="s">
        <v>76</v>
      </c>
      <c r="I81" s="31" t="s">
        <v>76</v>
      </c>
      <c r="J81" s="31" t="s">
        <v>76</v>
      </c>
      <c r="K81" s="31" t="s">
        <v>76</v>
      </c>
      <c r="L81" s="31" t="s">
        <v>76</v>
      </c>
      <c r="M81" s="31" t="s">
        <v>76</v>
      </c>
      <c r="N81" s="31" t="s">
        <v>76</v>
      </c>
      <c r="O81" s="31" t="s">
        <v>76</v>
      </c>
      <c r="P81" s="31" t="s">
        <v>76</v>
      </c>
      <c r="Q81" s="31" t="s">
        <v>76</v>
      </c>
      <c r="R81" s="31" t="s">
        <v>76</v>
      </c>
      <c r="S81" s="31" t="s">
        <v>76</v>
      </c>
      <c r="T81" s="31" t="s">
        <v>76</v>
      </c>
      <c r="U81" s="31" t="s">
        <v>76</v>
      </c>
      <c r="V81" s="31" t="s">
        <v>76</v>
      </c>
      <c r="W81" s="31" t="s">
        <v>76</v>
      </c>
      <c r="X81" s="31" t="s">
        <v>76</v>
      </c>
      <c r="Y81" s="31" t="s">
        <v>76</v>
      </c>
      <c r="Z81" s="31" t="s">
        <v>76</v>
      </c>
      <c r="AA81" s="31" t="s">
        <v>76</v>
      </c>
      <c r="AB81" s="31" t="s">
        <v>76</v>
      </c>
      <c r="AC81" s="31" t="s">
        <v>76</v>
      </c>
      <c r="AD81" s="31" t="s">
        <v>76</v>
      </c>
      <c r="AE81" s="31" t="s">
        <v>76</v>
      </c>
      <c r="AF81" s="31" t="s">
        <v>76</v>
      </c>
      <c r="AG81" s="31" t="s">
        <v>76</v>
      </c>
      <c r="AH81" s="31" t="s">
        <v>76</v>
      </c>
      <c r="AI81" s="31" t="s">
        <v>76</v>
      </c>
      <c r="AJ81" s="31" t="s">
        <v>76</v>
      </c>
      <c r="AK81" s="31" t="s">
        <v>76</v>
      </c>
      <c r="AL81" s="31" t="s">
        <v>76</v>
      </c>
      <c r="AM81" s="31" t="s">
        <v>76</v>
      </c>
      <c r="AN81" s="31" t="s">
        <v>76</v>
      </c>
      <c r="AO81" s="31" t="s">
        <v>76</v>
      </c>
      <c r="AP81" s="31" t="s">
        <v>76</v>
      </c>
      <c r="AQ81" s="31" t="s">
        <v>76</v>
      </c>
      <c r="AR81" s="31" t="s">
        <v>76</v>
      </c>
      <c r="AS81" s="31" t="s">
        <v>76</v>
      </c>
      <c r="AT81" s="31" t="s">
        <v>76</v>
      </c>
      <c r="AU81" s="31" t="s">
        <v>76</v>
      </c>
      <c r="AV81" s="31" t="s">
        <v>76</v>
      </c>
    </row>
    <row r="82" spans="1:48">
      <c r="A82" s="60"/>
    </row>
    <row r="83" spans="1:48">
      <c r="A83" s="60"/>
    </row>
    <row r="84" spans="1:48">
      <c r="A84" s="60"/>
    </row>
    <row r="85" spans="1:48">
      <c r="A85" s="60"/>
    </row>
    <row r="86" spans="1:48">
      <c r="A86" s="60"/>
      <c r="E86" s="61" t="s">
        <v>77</v>
      </c>
    </row>
    <row r="87" spans="1:48">
      <c r="A87" s="60"/>
    </row>
    <row r="88" spans="1:48">
      <c r="A88" s="60"/>
    </row>
    <row r="89" spans="1:48">
      <c r="A89" s="60"/>
    </row>
    <row r="90" spans="1:48">
      <c r="A90" s="60"/>
    </row>
    <row r="91" spans="1:48">
      <c r="A91" s="60"/>
    </row>
    <row r="92" spans="1:48">
      <c r="A92" s="60"/>
    </row>
    <row r="93" spans="1:48">
      <c r="A93" s="60"/>
    </row>
    <row r="94" spans="1:48">
      <c r="A94" s="60"/>
    </row>
    <row r="95" spans="1:48">
      <c r="A95" s="60"/>
    </row>
    <row r="96" spans="1:48">
      <c r="A96" s="60"/>
    </row>
    <row r="97" spans="1:1">
      <c r="A97" s="60"/>
    </row>
    <row r="98" spans="1:1">
      <c r="A98" s="60"/>
    </row>
    <row r="99" spans="1:1">
      <c r="A99" s="60"/>
    </row>
    <row r="100" spans="1:1">
      <c r="A100" s="60"/>
    </row>
    <row r="101" spans="1:1">
      <c r="A101" s="60"/>
    </row>
    <row r="102" spans="1:1">
      <c r="A102" s="60"/>
    </row>
    <row r="103" spans="1:1">
      <c r="A103" s="60"/>
    </row>
    <row r="104" spans="1:1">
      <c r="A104" s="60"/>
    </row>
    <row r="105" spans="1:1">
      <c r="A105" s="60"/>
    </row>
    <row r="106" spans="1:1">
      <c r="A106" s="60"/>
    </row>
    <row r="107" spans="1:1">
      <c r="A107" s="60"/>
    </row>
    <row r="108" spans="1:1">
      <c r="A108" s="60"/>
    </row>
    <row r="109" spans="1:1">
      <c r="A109" s="60"/>
    </row>
    <row r="110" spans="1:1">
      <c r="A110" s="60"/>
    </row>
    <row r="111" spans="1:1">
      <c r="A111" s="60"/>
    </row>
    <row r="112" spans="1:1">
      <c r="A112" s="60"/>
    </row>
    <row r="113" spans="1:1">
      <c r="A113" s="60"/>
    </row>
    <row r="114" spans="1:1">
      <c r="A114" s="60"/>
    </row>
    <row r="115" spans="1:1">
      <c r="A115" s="60"/>
    </row>
    <row r="116" spans="1:1">
      <c r="A116" s="60"/>
    </row>
    <row r="117" spans="1:1">
      <c r="A117" s="60"/>
    </row>
    <row r="118" spans="1:1">
      <c r="A118" s="60"/>
    </row>
    <row r="119" spans="1:1">
      <c r="A119" s="60"/>
    </row>
    <row r="120" spans="1:1">
      <c r="A120" s="60"/>
    </row>
    <row r="121" spans="1:1">
      <c r="A121" s="60"/>
    </row>
    <row r="122" spans="1:1">
      <c r="A122" s="60"/>
    </row>
    <row r="123" spans="1:1">
      <c r="A123" s="60"/>
    </row>
    <row r="124" spans="1:1">
      <c r="A124" s="60"/>
    </row>
    <row r="125" spans="1:1">
      <c r="A125" s="60"/>
    </row>
    <row r="126" spans="1:1">
      <c r="A126" s="60"/>
    </row>
    <row r="127" spans="1:1">
      <c r="A127" s="60"/>
    </row>
    <row r="128" spans="1:1">
      <c r="A128" s="60"/>
    </row>
    <row r="129" spans="1:1">
      <c r="A129" s="60"/>
    </row>
    <row r="130" spans="1:1">
      <c r="A130" s="60"/>
    </row>
    <row r="131" spans="1:1">
      <c r="A131" s="60"/>
    </row>
    <row r="132" spans="1:1">
      <c r="A132" s="60"/>
    </row>
    <row r="133" spans="1:1">
      <c r="A133" s="60"/>
    </row>
    <row r="134" spans="1:1">
      <c r="A134" s="60"/>
    </row>
    <row r="135" spans="1:1">
      <c r="A135" s="60"/>
    </row>
    <row r="136" spans="1:1">
      <c r="A136" s="60"/>
    </row>
    <row r="137" spans="1:1">
      <c r="A137" s="60"/>
    </row>
    <row r="138" spans="1:1">
      <c r="A138" s="60"/>
    </row>
    <row r="139" spans="1:1">
      <c r="A139" s="60"/>
    </row>
    <row r="140" spans="1:1">
      <c r="A140" s="60"/>
    </row>
    <row r="141" spans="1:1">
      <c r="A141" s="60"/>
    </row>
    <row r="142" spans="1:1">
      <c r="A142" s="60"/>
    </row>
    <row r="143" spans="1:1">
      <c r="A143" s="60"/>
    </row>
    <row r="144" spans="1:1">
      <c r="A144" s="60"/>
    </row>
    <row r="145" spans="1:1">
      <c r="A145" s="60"/>
    </row>
    <row r="146" spans="1:1">
      <c r="A146" s="60"/>
    </row>
    <row r="147" spans="1:1">
      <c r="A147" s="60"/>
    </row>
    <row r="148" spans="1:1">
      <c r="A148" s="60"/>
    </row>
    <row r="149" spans="1:1">
      <c r="A149" s="60"/>
    </row>
    <row r="150" spans="1:1">
      <c r="A150" s="60"/>
    </row>
    <row r="151" spans="1:1">
      <c r="A151" s="60"/>
    </row>
    <row r="152" spans="1:1">
      <c r="A152" s="60"/>
    </row>
    <row r="153" spans="1:1">
      <c r="A153" s="60"/>
    </row>
    <row r="154" spans="1:1">
      <c r="A154" s="60"/>
    </row>
    <row r="155" spans="1:1">
      <c r="A155" s="60"/>
    </row>
    <row r="156" spans="1:1">
      <c r="A156" s="60"/>
    </row>
    <row r="157" spans="1:1">
      <c r="A157" s="60"/>
    </row>
    <row r="158" spans="1:1">
      <c r="A158" s="60"/>
    </row>
    <row r="159" spans="1:1">
      <c r="A159" s="60"/>
    </row>
    <row r="160" spans="1:1">
      <c r="A160" s="60"/>
    </row>
    <row r="161" spans="1:1">
      <c r="A161" s="60"/>
    </row>
    <row r="162" spans="1:1">
      <c r="A162" s="60"/>
    </row>
    <row r="163" spans="1:1">
      <c r="A163" s="60"/>
    </row>
    <row r="164" spans="1:1">
      <c r="A164" s="60"/>
    </row>
    <row r="165" spans="1:1">
      <c r="A165" s="60"/>
    </row>
    <row r="166" spans="1:1">
      <c r="A166" s="60"/>
    </row>
    <row r="167" spans="1:1">
      <c r="A167" s="60"/>
    </row>
    <row r="168" spans="1:1">
      <c r="A168" s="60"/>
    </row>
    <row r="169" spans="1:1">
      <c r="A169" s="60"/>
    </row>
    <row r="170" spans="1:1">
      <c r="A170" s="60"/>
    </row>
    <row r="171" spans="1:1">
      <c r="A171" s="60"/>
    </row>
    <row r="172" spans="1:1">
      <c r="A172" s="60"/>
    </row>
    <row r="173" spans="1:1">
      <c r="A173" s="60"/>
    </row>
    <row r="174" spans="1:1">
      <c r="A174" s="60"/>
    </row>
    <row r="175" spans="1:1">
      <c r="A175" s="60"/>
    </row>
    <row r="176" spans="1:1">
      <c r="A176" s="60"/>
    </row>
    <row r="177" spans="1:1">
      <c r="A177" s="60"/>
    </row>
    <row r="178" spans="1:1">
      <c r="A178" s="60"/>
    </row>
    <row r="179" spans="1:1">
      <c r="A179" s="60"/>
    </row>
    <row r="180" spans="1:1">
      <c r="A180" s="60"/>
    </row>
    <row r="181" spans="1:1">
      <c r="A181" s="60"/>
    </row>
    <row r="182" spans="1:1">
      <c r="A182" s="60"/>
    </row>
    <row r="183" spans="1:1">
      <c r="A183" s="60"/>
    </row>
    <row r="184" spans="1:1">
      <c r="A184" s="60"/>
    </row>
    <row r="185" spans="1:1">
      <c r="A185" s="60"/>
    </row>
    <row r="186" spans="1:1">
      <c r="A186" s="60"/>
    </row>
    <row r="187" spans="1:1">
      <c r="A187" s="60"/>
    </row>
    <row r="188" spans="1:1">
      <c r="A188" s="60"/>
    </row>
    <row r="189" spans="1:1">
      <c r="A189" s="60"/>
    </row>
    <row r="190" spans="1:1">
      <c r="A190" s="60"/>
    </row>
    <row r="191" spans="1:1">
      <c r="A191" s="60"/>
    </row>
    <row r="192" spans="1:1">
      <c r="A192" s="60"/>
    </row>
    <row r="193" spans="1:1">
      <c r="A193" s="60"/>
    </row>
    <row r="194" spans="1:1">
      <c r="A194" s="60"/>
    </row>
    <row r="195" spans="1:1">
      <c r="A195" s="60"/>
    </row>
    <row r="196" spans="1:1">
      <c r="A196" s="60"/>
    </row>
    <row r="197" spans="1:1">
      <c r="A197" s="60"/>
    </row>
    <row r="198" spans="1:1">
      <c r="A198" s="60"/>
    </row>
    <row r="199" spans="1:1">
      <c r="A199" s="60"/>
    </row>
    <row r="200" spans="1:1">
      <c r="A200" s="60"/>
    </row>
    <row r="201" spans="1:1">
      <c r="A201" s="60"/>
    </row>
    <row r="202" spans="1:1">
      <c r="A202" s="60"/>
    </row>
    <row r="203" spans="1:1">
      <c r="A203" s="60"/>
    </row>
    <row r="204" spans="1:1">
      <c r="A204" s="60"/>
    </row>
    <row r="205" spans="1:1">
      <c r="A205" s="60"/>
    </row>
    <row r="206" spans="1:1">
      <c r="A206" s="60"/>
    </row>
    <row r="207" spans="1:1">
      <c r="A207" s="60"/>
    </row>
    <row r="208" spans="1:1">
      <c r="A208" s="60"/>
    </row>
    <row r="209" spans="1:1">
      <c r="A209" s="60"/>
    </row>
    <row r="210" spans="1:1">
      <c r="A210" s="60"/>
    </row>
    <row r="211" spans="1:1">
      <c r="A211" s="60"/>
    </row>
    <row r="212" spans="1:1">
      <c r="A212" s="60"/>
    </row>
    <row r="213" spans="1:1">
      <c r="A213" s="60"/>
    </row>
    <row r="214" spans="1:1">
      <c r="A214" s="60"/>
    </row>
    <row r="215" spans="1:1">
      <c r="A215" s="60"/>
    </row>
    <row r="216" spans="1:1">
      <c r="A216" s="60"/>
    </row>
    <row r="217" spans="1:1">
      <c r="A217" s="60"/>
    </row>
    <row r="218" spans="1:1">
      <c r="A218" s="60"/>
    </row>
    <row r="219" spans="1:1">
      <c r="A219" s="60"/>
    </row>
    <row r="220" spans="1:1">
      <c r="A220" s="60"/>
    </row>
    <row r="221" spans="1:1">
      <c r="A221" s="60"/>
    </row>
    <row r="222" spans="1:1">
      <c r="A222" s="60"/>
    </row>
    <row r="223" spans="1:1">
      <c r="A223" s="60"/>
    </row>
    <row r="224" spans="1:1">
      <c r="A224" s="60"/>
    </row>
    <row r="225" spans="1:1">
      <c r="A225" s="60"/>
    </row>
    <row r="226" spans="1:1">
      <c r="A226" s="60"/>
    </row>
    <row r="227" spans="1:1">
      <c r="A227" s="60"/>
    </row>
    <row r="228" spans="1:1">
      <c r="A228" s="60"/>
    </row>
    <row r="229" spans="1:1">
      <c r="A229" s="60"/>
    </row>
    <row r="230" spans="1:1">
      <c r="A230" s="60"/>
    </row>
    <row r="231" spans="1:1">
      <c r="A231" s="60"/>
    </row>
    <row r="232" spans="1:1">
      <c r="A232" s="60"/>
    </row>
    <row r="233" spans="1:1">
      <c r="A233" s="60"/>
    </row>
    <row r="234" spans="1:1">
      <c r="A234" s="60"/>
    </row>
    <row r="235" spans="1:1">
      <c r="A235" s="60"/>
    </row>
    <row r="236" spans="1:1">
      <c r="A236" s="60"/>
    </row>
    <row r="237" spans="1:1">
      <c r="A237" s="60"/>
    </row>
    <row r="238" spans="1:1">
      <c r="A238" s="60"/>
    </row>
    <row r="239" spans="1:1">
      <c r="A239" s="60"/>
    </row>
    <row r="240" spans="1:1">
      <c r="A240" s="60"/>
    </row>
    <row r="241" spans="1:1">
      <c r="A241" s="60"/>
    </row>
    <row r="242" spans="1:1">
      <c r="A242" s="60"/>
    </row>
    <row r="243" spans="1:1">
      <c r="A243" s="60"/>
    </row>
    <row r="244" spans="1:1">
      <c r="A244" s="60"/>
    </row>
    <row r="245" spans="1:1">
      <c r="A245" s="60"/>
    </row>
    <row r="246" spans="1:1">
      <c r="A246" s="60"/>
    </row>
    <row r="247" spans="1:1">
      <c r="A247" s="60"/>
    </row>
    <row r="248" spans="1:1">
      <c r="A248" s="60"/>
    </row>
    <row r="249" spans="1:1">
      <c r="A249" s="60"/>
    </row>
    <row r="250" spans="1:1">
      <c r="A250" s="60"/>
    </row>
    <row r="251" spans="1:1">
      <c r="A251" s="60"/>
    </row>
    <row r="252" spans="1:1">
      <c r="A252" s="60"/>
    </row>
    <row r="253" spans="1:1">
      <c r="A253" s="60"/>
    </row>
    <row r="254" spans="1:1">
      <c r="A254" s="60"/>
    </row>
    <row r="255" spans="1:1">
      <c r="A255" s="60"/>
    </row>
    <row r="256" spans="1:1">
      <c r="A256" s="60"/>
    </row>
    <row r="257" spans="1:1">
      <c r="A257" s="60"/>
    </row>
    <row r="258" spans="1:1">
      <c r="A258" s="60"/>
    </row>
    <row r="259" spans="1:1">
      <c r="A259" s="60"/>
    </row>
    <row r="260" spans="1:1">
      <c r="A260" s="60"/>
    </row>
    <row r="261" spans="1:1">
      <c r="A261" s="60"/>
    </row>
    <row r="262" spans="1:1">
      <c r="A262" s="60"/>
    </row>
    <row r="263" spans="1:1">
      <c r="A263" s="60"/>
    </row>
    <row r="264" spans="1:1">
      <c r="A264" s="60"/>
    </row>
    <row r="265" spans="1:1">
      <c r="A265" s="60"/>
    </row>
    <row r="266" spans="1:1">
      <c r="A266" s="60"/>
    </row>
    <row r="267" spans="1:1">
      <c r="A267" s="60"/>
    </row>
    <row r="268" spans="1:1">
      <c r="A268" s="60"/>
    </row>
  </sheetData>
  <mergeCells count="24">
    <mergeCell ref="A10:AV10"/>
    <mergeCell ref="AO2:AV2"/>
    <mergeCell ref="A4:AV4"/>
    <mergeCell ref="A5:AV5"/>
    <mergeCell ref="M7:AE7"/>
    <mergeCell ref="M8:AE8"/>
    <mergeCell ref="E12:Q12"/>
    <mergeCell ref="R12:AE12"/>
    <mergeCell ref="R13:AE13"/>
    <mergeCell ref="A14:AV14"/>
    <mergeCell ref="A15:A18"/>
    <mergeCell ref="B15:B18"/>
    <mergeCell ref="C15:C18"/>
    <mergeCell ref="D15:AV15"/>
    <mergeCell ref="D16:L16"/>
    <mergeCell ref="M16:U16"/>
    <mergeCell ref="V16:AD16"/>
    <mergeCell ref="AE16:AM16"/>
    <mergeCell ref="AN16:AV16"/>
    <mergeCell ref="E17:L17"/>
    <mergeCell ref="N17:U17"/>
    <mergeCell ref="W17:AD17"/>
    <mergeCell ref="AF17:AM17"/>
    <mergeCell ref="AO17:AV17"/>
  </mergeCells>
  <pageMargins left="0.70866141732283472" right="0.70866141732283472" top="0.74803149606299213" bottom="0.74803149606299213" header="0.31496062992125984" footer="0.31496062992125984"/>
  <pageSetup paperSize="8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5 2018</vt:lpstr>
      <vt:lpstr>'5 2018'!Область_печати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2017-08-09T11:57:17Z</dcterms:created>
  <dcterms:modified xsi:type="dcterms:W3CDTF">2017-08-10T02:04:44Z</dcterms:modified>
</cp:coreProperties>
</file>